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803" activeTab="4"/>
  </bookViews>
  <sheets>
    <sheet name="แบบที่1" sheetId="1" r:id="rId1"/>
    <sheet name="แบบ2" sheetId="2" r:id="rId2"/>
    <sheet name="แบบ3" sheetId="3" r:id="rId3"/>
    <sheet name="แบบ4" sheetId="4" r:id="rId4"/>
    <sheet name="แบบ5" sheetId="5" r:id="rId5"/>
    <sheet name="ต.ย.แบบ1เหมือนเดิม" sheetId="6" r:id="rId6"/>
    <sheet name="ต.ย.แบบ2ใหม่" sheetId="7" r:id="rId7"/>
    <sheet name="ต.ย.แบบ3ใหม่" sheetId="8" r:id="rId8"/>
    <sheet name="ต.ยแบบ4ใหม่" sheetId="9" r:id="rId9"/>
    <sheet name="ต.ย.แบบ5ใหม่" sheetId="10" r:id="rId10"/>
    <sheet name="ประเภทครุภัณฑ์" sheetId="11" r:id="rId11"/>
  </sheets>
  <definedNames>
    <definedName name="_xlnm.Print_Titles" localSheetId="5">'ต.ย.แบบ1เหมือนเดิม'!$5:$7</definedName>
    <definedName name="_xlnm.Print_Titles" localSheetId="6">'ต.ย.แบบ2ใหม่'!$1:$7</definedName>
    <definedName name="_xlnm.Print_Titles" localSheetId="7">'ต.ย.แบบ3ใหม่'!$5:$7</definedName>
    <definedName name="_xlnm.Print_Titles" localSheetId="9">'ต.ย.แบบ5ใหม่'!$5:$7</definedName>
    <definedName name="_xlnm.Print_Titles" localSheetId="8">'ต.ยแบบ4ใหม่'!$5:$7</definedName>
    <definedName name="_xlnm.Print_Titles" localSheetId="1">'แบบ2'!$1:$9</definedName>
    <definedName name="_xlnm.Print_Titles" localSheetId="2">'แบบ3'!$6:$8</definedName>
    <definedName name="_xlnm.Print_Titles" localSheetId="3">'แบบ4'!$6:$8</definedName>
    <definedName name="_xlnm.Print_Titles" localSheetId="4">'แบบ5'!$6:$8</definedName>
    <definedName name="_xlnm.Print_Titles" localSheetId="0">'แบบที่1'!$7:$9</definedName>
  </definedNames>
  <calcPr fullCalcOnLoad="1"/>
</workbook>
</file>

<file path=xl/comments7.xml><?xml version="1.0" encoding="utf-8"?>
<comments xmlns="http://schemas.openxmlformats.org/spreadsheetml/2006/main">
  <authors>
    <author>4 ธนภร ฉิมพัด-กค.</author>
  </authors>
  <commentList>
    <comment ref="M10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กรณีเหตุผลของส่วนภูมิภาคถ้าตรวจสอบแล้วพบว่าจำหน่ายแล้วแต่ไม่ได้แจ้งกองคลังปรับปรุงออก
**แนบเอกสารประกอบ**
</t>
        </r>
      </text>
    </comment>
    <comment ref="M9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กรณีส่วนกลางได้ส่งของคืนมาที่กองคลังแล้วต้องแนบเอกสารการส่งคืนมาด้วย</t>
        </r>
      </text>
    </comment>
  </commentList>
</comments>
</file>

<file path=xl/comments8.xml><?xml version="1.0" encoding="utf-8"?>
<comments xmlns="http://schemas.openxmlformats.org/spreadsheetml/2006/main">
  <authors>
    <author>4 ธนภร ฉิมพัด-กค.</author>
  </authors>
  <commentList>
    <comment ref="O14" authorId="0">
      <text>
        <r>
          <rPr>
            <b/>
            <sz val="9"/>
            <rFont val="Tahoma"/>
            <family val="2"/>
          </rPr>
          <t>4 ธนภร ฉิมพัด-กค.:</t>
        </r>
        <r>
          <rPr>
            <sz val="9"/>
            <rFont val="Tahoma"/>
            <family val="2"/>
          </rPr>
          <t xml:space="preserve">
การส่งคืน ต้องมีหลักฐานเป็นเป็นเอกสารแนบด้วย</t>
        </r>
      </text>
    </comment>
  </commentList>
</comments>
</file>

<file path=xl/sharedStrings.xml><?xml version="1.0" encoding="utf-8"?>
<sst xmlns="http://schemas.openxmlformats.org/spreadsheetml/2006/main" count="792" uniqueCount="440">
  <si>
    <t>ตำแหน่ง...................................................................</t>
  </si>
  <si>
    <t xml:space="preserve">      (.......................................................................)</t>
  </si>
  <si>
    <t>ลงชื่อ........................................................................หัวหน้าผู้ควบคุม</t>
  </si>
  <si>
    <t>ลงชื่อ........................................................................เจ้าหน้าที่รายงาน</t>
  </si>
  <si>
    <t>สภาพ</t>
  </si>
  <si>
    <t>หมายเหตุ</t>
  </si>
  <si>
    <t>รหัสครุภัณฑ์ออนไลน์</t>
  </si>
  <si>
    <t>ลำดับ</t>
  </si>
  <si>
    <t>วันที่ได้มา</t>
  </si>
  <si>
    <t>มูลค่าทุน</t>
  </si>
  <si>
    <t>ยืนยัน</t>
  </si>
  <si>
    <t>(สำหรับเจ้าหน้าที่จัดทำรายงาน    และผู้ควบคุมการจัดทำรายงาน)</t>
  </si>
  <si>
    <t xml:space="preserve">          (สำหรับคณะกรรมการที่ได้รับการแต่งตั้งจากกรมฯ ให้ดำเนินการตรวจนับครุภัณฑ์ประจำปี)</t>
  </si>
  <si>
    <t xml:space="preserve">          ลงชื่อ........................................................................ประธานกรรมการ</t>
  </si>
  <si>
    <t xml:space="preserve">                (.......................................................................)</t>
  </si>
  <si>
    <t xml:space="preserve">          ตำแหน่ง...................................................................</t>
  </si>
  <si>
    <t xml:space="preserve">          ลงชื่อ........................................................................กรรมการ</t>
  </si>
  <si>
    <t>หน่วยงาน.........................................................</t>
  </si>
  <si>
    <t>บันทึกคณะกรรมการตรวจนับ</t>
  </si>
  <si>
    <t>รายการครุภัณฑ์</t>
  </si>
  <si>
    <t>(เฉพาะรายการครุภัณฑ์ที่ยกยอดเข้าระบบ GFMIS ของปีงบประมาณ พ.ศ.2540 - พ.ศ.2547 เท่านั้น)</t>
  </si>
  <si>
    <t>รายงานตรวจนับครุภัณฑ์คงเหลือประจำปี พ.ศ. 2565</t>
  </si>
  <si>
    <t>ข้อมูล ณ วันที่ 30 กันยายน 2565</t>
  </si>
  <si>
    <t>จำนวน</t>
  </si>
  <si>
    <t>ใช้งาน</t>
  </si>
  <si>
    <t>ได้ปกติ</t>
  </si>
  <si>
    <t>ชำรุด</t>
  </si>
  <si>
    <t>เสื่อม</t>
  </si>
  <si>
    <t>ส่งคืน</t>
  </si>
  <si>
    <t>สูญหาย</t>
  </si>
  <si>
    <t>รหัสสินทรัพย์</t>
  </si>
  <si>
    <t>วัน/เดือน/ปี</t>
  </si>
  <si>
    <t>นับได้</t>
  </si>
  <si>
    <t>เกิน</t>
  </si>
  <si>
    <t>ขาด</t>
  </si>
  <si>
    <t>ในระบบGFMIS</t>
  </si>
  <si>
    <t>คิดค่าเสื่อม</t>
  </si>
  <si>
    <t>ในระบบ GFMIS</t>
  </si>
  <si>
    <t>(สำหรับเจ้าหน้าที่จัดทำรายงาน และผู้ควบคุมการจัดทำรายงาน)</t>
  </si>
  <si>
    <t>(สำหรับคณะกรรมการที่ได้รับการแต่งตั้งจากกรมฯ ให้ดำเนินการตรวจนับครุภัณฑ์ประจำปี)</t>
  </si>
  <si>
    <t>ลงชื่อ........................................................................ประธานกรรมการ</t>
  </si>
  <si>
    <t>ลงชื่อ........................................................................กรรมการ</t>
  </si>
  <si>
    <t>รายงานตรวจนับครุภัณฑ์คงเหลือประจำปี พ.ศ. 2565 (ครุภัณฑ์ต่ำกว่าเกณฑ์)</t>
  </si>
  <si>
    <t>หน่วยงาน.....................................................................</t>
  </si>
  <si>
    <t>ยี่ห้อ</t>
  </si>
  <si>
    <t>(ครุภัณฑ์ (#) ก่อนปีงบประมาณ พ.ศ.2552 ที่มีการใช้งานอยู่ และไม่เข้าหลักเกณฑ์ตามแบบที่ 2 - 4 )</t>
  </si>
  <si>
    <t>สรุปรายงานวัสดุคงเหลือ ประจำปี พ.ศ. 2565</t>
  </si>
  <si>
    <t>หน่วยงาน     :  ................................................</t>
  </si>
  <si>
    <t>ศูนย์ต้นทุน    :  ................................................</t>
  </si>
  <si>
    <t>วัสดุคงเหลือ</t>
  </si>
  <si>
    <t>บันทึกคณะกรรมการ</t>
  </si>
  <si>
    <t>รายการ</t>
  </si>
  <si>
    <t>หน่วยนับ</t>
  </si>
  <si>
    <t>ราคา/หน่วย</t>
  </si>
  <si>
    <t>จำนวนเงิน</t>
  </si>
  <si>
    <t>ตรวจ</t>
  </si>
  <si>
    <t>(บาท)</t>
  </si>
  <si>
    <t>จำนวนเงิน (..................................................................................)</t>
  </si>
  <si>
    <t>(สำหรับคณะกรรมการที่ได้รับการแต่งตั้งจากกอง/สำนัก/สพข./สพด.</t>
  </si>
  <si>
    <t>ให้ดำเนินการตรวจสอบวัสดุคงเหลือประจำปี)</t>
  </si>
  <si>
    <t xml:space="preserve">      (...........................................................)</t>
  </si>
  <si>
    <t xml:space="preserve">      (................................................................)</t>
  </si>
  <si>
    <t>(ครุภัณฑ์ต่ำกว่าเกณฑ์ (฿) ตั้งแต่ปีงบประมาณ พ.ศ.2552 - พ.ศ.2565)</t>
  </si>
  <si>
    <t xml:space="preserve">รวมทั้งสิ้น </t>
  </si>
  <si>
    <r>
      <t>(ครุภัณฑ์ราคาตั้งแต่ 5,000.- บาท ของปีงบประมาณ พ.ศ.2548 - พ.ศ.2562 และครุภัณฑ์ราคาตั้งแต่ 10,000.- บาท ของปีงบประมาณ พ.ศ.2563 - พ.ศ.</t>
    </r>
    <r>
      <rPr>
        <b/>
        <sz val="18"/>
        <color indexed="10"/>
        <rFont val="TH SarabunPSK"/>
        <family val="2"/>
      </rPr>
      <t>2565</t>
    </r>
    <r>
      <rPr>
        <b/>
        <sz val="18"/>
        <color indexed="8"/>
        <rFont val="TH SarabunPSK"/>
        <family val="2"/>
      </rPr>
      <t xml:space="preserve"> )</t>
    </r>
  </si>
  <si>
    <t>ครุภัณฑ์คอมพิวเตอร์</t>
  </si>
  <si>
    <t>19.09.2020</t>
  </si>
  <si>
    <t>เครื่องคอมพิวเตอร์โน๊ตบุ๊ค ยี่ห้อง HP รุ่น 348 G7</t>
  </si>
  <si>
    <t>7440-001-0263 ศทส.#1</t>
  </si>
  <si>
    <t>06.12.2011</t>
  </si>
  <si>
    <t>เครื่องคอมพิวเตอร์พร้อมจอ ยี่ห้อ HPรุ่น P204</t>
  </si>
  <si>
    <t>ครุภัณฑ์สำนักงาน</t>
  </si>
  <si>
    <t>24.12.2018</t>
  </si>
  <si>
    <t>เครื่องปรับอากาศ ยี่ห้อ Star Aire ขนาด 37800 BTU</t>
  </si>
  <si>
    <t>ตู้ล๊อคเกอร์ 4 ช่อง ยี่ห้อ เฟอร์ราเดค รุ่น LK6420</t>
  </si>
  <si>
    <t>7110-002-1162 ศทส.#3</t>
  </si>
  <si>
    <t>24 ธ.ค.61</t>
  </si>
  <si>
    <t>19 ก.ย.63</t>
  </si>
  <si>
    <t>6 ธ.ค.54</t>
  </si>
  <si>
    <t>ครุภัณฑ์โฆษณาและเผยแพร่</t>
  </si>
  <si>
    <t>รอส่งคืน</t>
  </si>
  <si>
    <t>20.08.2020</t>
  </si>
  <si>
    <t>โทรทัศน์ LED ขนาด 55 นิ้ว ยี่ห้อ Samsung</t>
  </si>
  <si>
    <t>6730-008-0263 ศทส.#2</t>
  </si>
  <si>
    <t>07.06.2021</t>
  </si>
  <si>
    <t>เครื่องขยายสัญญาณเสียง ยี่ห้อ RAZR</t>
  </si>
  <si>
    <t>5835-001-0164 ศทส.#2</t>
  </si>
  <si>
    <t>20 ส.ค.63</t>
  </si>
  <si>
    <t>7 มิ.ย.64</t>
  </si>
  <si>
    <t>.</t>
  </si>
  <si>
    <t>20 ส.ค.57</t>
  </si>
  <si>
    <t>-</t>
  </si>
  <si>
    <t>โต๊ะทำงาน</t>
  </si>
  <si>
    <t>ตู้เหล็กเก็บเอกสาร 2 บาน(ตัวละ 4,900บาท)</t>
  </si>
  <si>
    <t>25 มี.ค.60</t>
  </si>
  <si>
    <t>เก้าอี้เบาะหนัง</t>
  </si>
  <si>
    <t>7110-006-0861ศทส.฿1</t>
  </si>
  <si>
    <t>23 มี.ค.61</t>
  </si>
  <si>
    <t>เครื่องพิมพ์เลเซอร์</t>
  </si>
  <si>
    <t>Brother</t>
  </si>
  <si>
    <t>Syndome</t>
  </si>
  <si>
    <t>7440-009-0263 ศทส.฿3</t>
  </si>
  <si>
    <t>15 ก.ค.63</t>
  </si>
  <si>
    <t>ตู้เหล็ก 4 ลิ้นชัก (ตัวละ 2,400 บาท)</t>
  </si>
  <si>
    <t>23 ก.ย.58</t>
  </si>
  <si>
    <r>
      <t>(ครุภัณฑ์ต่ำกว่าเกณฑ์ (฿) ตั้งแต่ปีงบประมาณ พ.ศ.2552 - พ.ศ.</t>
    </r>
    <r>
      <rPr>
        <b/>
        <sz val="18"/>
        <color indexed="10"/>
        <rFont val="TH SarabunPSK"/>
        <family val="2"/>
      </rPr>
      <t>2565</t>
    </r>
    <r>
      <rPr>
        <b/>
        <sz val="18"/>
        <color indexed="8"/>
        <rFont val="TH SarabunPSK"/>
        <family val="2"/>
      </rPr>
      <t>)</t>
    </r>
  </si>
  <si>
    <t>รายงานตรวจนับครุภัณฑ์คงเหลือประจำปี พ.ศ. 2565 (มีรหัสสินทรัพย์ในระบบ GFMIS)</t>
  </si>
  <si>
    <t>เครื่องปรับอากาศแบบแยกส่วนชนิดตั้งพื้น</t>
  </si>
  <si>
    <t>4120-002-0336 ศทส.#1</t>
  </si>
  <si>
    <t>เก้าอี้ทำงาน</t>
  </si>
  <si>
    <t>7110-006-0448 ศทส.#1</t>
  </si>
  <si>
    <t>7440-001-0154 ศทส.#2</t>
  </si>
  <si>
    <t>7110-007-0260ศทส.฿2</t>
  </si>
  <si>
    <t>7110-002-0358 ศทส.฿1-2</t>
  </si>
  <si>
    <t>เครื่องปรับอากาศแบบแยกส่วนชนิดแขวน</t>
  </si>
  <si>
    <t>4120-002-0499 ศทส.#1</t>
  </si>
  <si>
    <t xml:space="preserve">ตู้เหล็ก 5 ลิ้นชัก </t>
  </si>
  <si>
    <t>7110-002-0450 ศทส.#1</t>
  </si>
  <si>
    <t>ไม่ระบุ</t>
  </si>
  <si>
    <t>1 ต.ค.2536</t>
  </si>
  <si>
    <t>12 ก.ย.2548</t>
  </si>
  <si>
    <t>10 ก.พ.2550</t>
  </si>
  <si>
    <t>7110-007-0248 ศทส.#1</t>
  </si>
  <si>
    <t>รอซ่อมให้ใช้งานได้</t>
  </si>
  <si>
    <t>7110-001-0257 ศทส.฿3-6</t>
  </si>
  <si>
    <t>เครื่องพิมพ์เลเซอร์ ยี่ห้อ HP Pro P1606DN</t>
  </si>
  <si>
    <t>ระบบโทรศัพท์ IP PHONE</t>
  </si>
  <si>
    <t>5805-001-0147 ศทส.#1</t>
  </si>
  <si>
    <t>ครุภัณฑ์ไฟฟ้าและวิทยุ</t>
  </si>
  <si>
    <t>ครุภัณฑ์การเกษตร</t>
  </si>
  <si>
    <t>ครุภัณฑ์โรงงาน</t>
  </si>
  <si>
    <t>ครุภัณฑ์ก่อสร้าง</t>
  </si>
  <si>
    <t>ครุภัณฑ์สำรวจ</t>
  </si>
  <si>
    <t>ครุภัณฑ์วิทยาศาสตร์</t>
  </si>
  <si>
    <t>ครุภัณฑ์งานบ้านงานครัว</t>
  </si>
  <si>
    <t>ครุภัณฑ์สนาม</t>
  </si>
  <si>
    <t>ครุภัณฑ์การศึกษา</t>
  </si>
  <si>
    <t>โปรแกรมคอมพิวเตอร์</t>
  </si>
  <si>
    <t>ครุภัณฑ์ยานพาหนะและขนส่ง</t>
  </si>
  <si>
    <t>เครื่องปรับอากาศ ยี่ห้อ Uni-Master ขนาด 18000 บีทียู</t>
  </si>
  <si>
    <t>4120-004-0247 ศทส.#1</t>
  </si>
  <si>
    <t xml:space="preserve">มูลค่าทุน </t>
  </si>
  <si>
    <t>ของครุภัณฑ์</t>
  </si>
  <si>
    <t>ของ</t>
  </si>
  <si>
    <t>ครุภัณฑ์</t>
  </si>
  <si>
    <t>หน่วยงาน..........................................................................</t>
  </si>
  <si>
    <t>(ครุภัณฑ์ราคาตั้งแต่ 5,000.- บาท ของปีงบประมาณ พ.ศ.2548 - พ.ศ.2562 และครุภัณฑ์ราคาตั้งแต่ 10,000.- บาท ของปีงบประมาณ พ.ศ.2563 - พ.ศ.2565 )</t>
  </si>
  <si>
    <t>ตัวอย่าง ครุภัณฑ์สำนักงาน</t>
  </si>
  <si>
    <t>- โต๊ะ</t>
  </si>
  <si>
    <t>- เครื่องทำลายเอกสาร</t>
  </si>
  <si>
    <t>- โต๊ะทำงาน</t>
  </si>
  <si>
    <t>- เครื่องเจาะกระดาษและเข้าเล่ม</t>
  </si>
  <si>
    <t>- โต๊ะพิมพ์ดีด</t>
  </si>
  <si>
    <t xml:space="preserve">- เครื่องบันทึกเงินสด </t>
  </si>
  <si>
    <t>- โต๊ะประชุม</t>
  </si>
  <si>
    <t>- เครื่องปรับอากาศ</t>
  </si>
  <si>
    <t>- โต๊ะวางเครื่องคอมพิวเตอร์</t>
  </si>
  <si>
    <t>- เครื่องกรองอากาศ</t>
  </si>
  <si>
    <t>- โต๊ะวางเครื่องพิมพ์</t>
  </si>
  <si>
    <t>- พัดลม รวมถึงพัดลมระบายอากาศ</t>
  </si>
  <si>
    <t>- โต๊ะเขียนแบบ</t>
  </si>
  <si>
    <t>- เครื่องดูดฝุ่น</t>
  </si>
  <si>
    <t>- โต๊ะอเนกประสงค์</t>
  </si>
  <si>
    <t>- เครื่องขัดพื้น</t>
  </si>
  <si>
    <t>- โต๊ะอาหาร</t>
  </si>
  <si>
    <t>- รถเข็น</t>
  </si>
  <si>
    <t>- โต๊ะหมู่บูชา</t>
  </si>
  <si>
    <t>- เคาน์เตอร์</t>
  </si>
  <si>
    <t>- ชุดรับแขก</t>
  </si>
  <si>
    <t>- ตู้โทรศัพท์</t>
  </si>
  <si>
    <t>- เก้าอี้</t>
  </si>
  <si>
    <t>- เครื่องโทรศัพท์พื้นฐาน</t>
  </si>
  <si>
    <t>- เก้าอี้ทำงาน</t>
  </si>
  <si>
    <t>- เครื่องโทรศัพท์เคลื่อนที่</t>
  </si>
  <si>
    <t>- เก้าอี้ฟังคำบรรยาย</t>
  </si>
  <si>
    <t>- เครื่องพิมพ์ดีด</t>
  </si>
  <si>
    <t>- เก้าอี้เขียนแบบ</t>
  </si>
  <si>
    <t>- เครื่องคำนวณ</t>
  </si>
  <si>
    <t>- เก้าอี้สำหรับเจ้าหน้าที่คอมพิวเตอร์</t>
  </si>
  <si>
    <t>- เครื่องโทรภาพ หรือโทรสาร</t>
  </si>
  <si>
    <t>- ตู้</t>
  </si>
  <si>
    <t>- เครื่องถ่ายเอกสาร</t>
  </si>
  <si>
    <t>- ตู้ไม้</t>
  </si>
  <si>
    <t>- เครื่องพิมพ์สำเนาระบบดิจิตอล</t>
  </si>
  <si>
    <t>- ตู้เหล็ก</t>
  </si>
  <si>
    <t>- เครื่องอัดสำเนา</t>
  </si>
  <si>
    <t>- ถังน้ำ</t>
  </si>
  <si>
    <t>- ตู้เก็บแผนที่</t>
  </si>
  <si>
    <t>- ตู้นิรภัย</t>
  </si>
  <si>
    <t>- ตู้โชว์</t>
  </si>
  <si>
    <t>- ตู้เก็บเอกสาร</t>
  </si>
  <si>
    <t>- ชั้นวางเอกสาร</t>
  </si>
  <si>
    <t>ตัวอย่าง ครุภัณฑ์ยานพาหนะและขนส่ง</t>
  </si>
  <si>
    <t>- รถยนต์นั่ง</t>
  </si>
  <si>
    <t>- รถบรรทุก</t>
  </si>
  <si>
    <t>- รถยนต์โดยสาร</t>
  </si>
  <si>
    <t>- หลังคารถบรรทุก</t>
  </si>
  <si>
    <t>- รถยกของ</t>
  </si>
  <si>
    <t>- รถกระบะเทท้าย</t>
  </si>
  <si>
    <t>- รถปั้นจั่น</t>
  </si>
  <si>
    <t>- รถบรรทุกน้ำมัน</t>
  </si>
  <si>
    <t>- รถเทรลเลอร์</t>
  </si>
  <si>
    <t>- รถบรรทุกน้ำ</t>
  </si>
  <si>
    <t>- เรือยนต์</t>
  </si>
  <si>
    <t>- รถบรรทุกขยะ</t>
  </si>
  <si>
    <t>- รถจักรยานยนต์</t>
  </si>
  <si>
    <t>- เครื่องยนต์ (ยกเครื่องใหม่)</t>
  </si>
  <si>
    <t>- รถจักรยาน</t>
  </si>
  <si>
    <t>- ลิฟต์</t>
  </si>
  <si>
    <t>ตัวอย่าง ครุภัณฑ์ไฟฟ้าและวิทยุ</t>
  </si>
  <si>
    <t>- เครื่องกำเนิดไฟฟ้า</t>
  </si>
  <si>
    <t>- เครื่องรับโทรทัศน์</t>
  </si>
  <si>
    <t>- หม้อแปลงไฟฟ้า</t>
  </si>
  <si>
    <t>- เครื่องส่งโทรทัศน์</t>
  </si>
  <si>
    <t>- เครื่องขยายเสียง</t>
  </si>
  <si>
    <t>- เครื่องวัดความถี่คลื่นวิทยุ</t>
  </si>
  <si>
    <t>- เครื่องบันทึกเสียง</t>
  </si>
  <si>
    <t>- เครื่องอัดสำเนาเทป</t>
  </si>
  <si>
    <t>- เครื่องเล่นแผ่นเสียง</t>
  </si>
  <si>
    <t>- เครื่องถอดเทป</t>
  </si>
  <si>
    <t>- เครื่องรับวิทยุ</t>
  </si>
  <si>
    <t>- วิทยุ-เทป</t>
  </si>
  <si>
    <t>- เครื่องส่งวิทยุ</t>
  </si>
  <si>
    <t>- เครื่องเล่นซีดี</t>
  </si>
  <si>
    <t>ตัวอย่าง ครุภัณฑ์โฆษณาและเผยแพร่</t>
  </si>
  <si>
    <t>- กล้องถ่ายรูป</t>
  </si>
  <si>
    <t>- เครื่องฉายภาพทึบแสง</t>
  </si>
  <si>
    <t>- กล้องถ่ายภาพยนตร์</t>
  </si>
  <si>
    <t>- เครื่องฉายภาพข้ามศรีษะ</t>
  </si>
  <si>
    <t>- กล้องถ่ายวีดีโอ</t>
  </si>
  <si>
    <t>- เครื่องเทปซิงโครไนต์</t>
  </si>
  <si>
    <t>- เครื่องอัดและขยายภาพ</t>
  </si>
  <si>
    <t>- ไฟแวบ</t>
  </si>
  <si>
    <t>- เครื่องฉายภาพยนตร์</t>
  </si>
  <si>
    <t>- จอรับภาพ</t>
  </si>
  <si>
    <t>- เครื่องฉายสไลด์</t>
  </si>
  <si>
    <t>- เครื่องล้างฟิล์ม</t>
  </si>
  <si>
    <t>- เครื่องวีดีโอ</t>
  </si>
  <si>
    <t>- เครื่องฉายภาพจากสัญญาณวีดีโอ</t>
  </si>
  <si>
    <t>- เครื่องตัดต่อภาพ</t>
  </si>
  <si>
    <t>- โคมไฟถ่ายภาพและวีดีโอ</t>
  </si>
  <si>
    <t>ตัวอย่าง ครุภัณฑ์การเกษตร</t>
  </si>
  <si>
    <t>- รถไถ</t>
  </si>
  <si>
    <t>- เครื่องนวดธัญพืช</t>
  </si>
  <si>
    <t>- รถฟาร์มแทรคเตอร์</t>
  </si>
  <si>
    <t>- เครื่องสีข้าวโพด</t>
  </si>
  <si>
    <t>- เครื่องพ่นยา</t>
  </si>
  <si>
    <t>- เครื่องสีฝัด</t>
  </si>
  <si>
    <t>- เครื่องชั่ง</t>
  </si>
  <si>
    <t>- เครื่องเก็บเกี่ยวข้าวโพด ข้าวฟ่าง</t>
  </si>
  <si>
    <t>- เครื่องรดน้ำ</t>
  </si>
  <si>
    <t>- ตู้เก็บเมล็ดพันธุ์</t>
  </si>
  <si>
    <t>- เครื่องสูบน้ำ</t>
  </si>
  <si>
    <t>- เครื่องนับเมล็ดพืช</t>
  </si>
  <si>
    <t>- เครื่องเกลี่ยหญ้า</t>
  </si>
  <si>
    <t>- เครื่องหยอดหรือหว่านเมล็ดพันธุ์</t>
  </si>
  <si>
    <t>- เครื่องคราดหญ้า</t>
  </si>
  <si>
    <t>- เครื่องทำความสะอาดเมล็ดพันธุ์</t>
  </si>
  <si>
    <t>- เครื่องตัดวัชพืช</t>
  </si>
  <si>
    <t>- เครื่องกระเทาะเมล็ดพันธุ์</t>
  </si>
  <si>
    <t>- เครื่องหว่านปุ๋ย</t>
  </si>
  <si>
    <t>- เครื่องผสมยาคลุกเมล็ดพันธุ์</t>
  </si>
  <si>
    <t>- เครื่องยกร่อง</t>
  </si>
  <si>
    <t>- เครื่องบดและผสมอาหารสัตว์</t>
  </si>
  <si>
    <t>ตัวอย่าง ครุภัณฑ์โรงงาน</t>
  </si>
  <si>
    <t>- แท่นพิมพ์</t>
  </si>
  <si>
    <t>- เครื่องอัดฉีดเครื่องจักร</t>
  </si>
  <si>
    <t>- เครื่องพิมพ์แบบ</t>
  </si>
  <si>
    <t>- เครื่องตัดเหล็ก</t>
  </si>
  <si>
    <t>- เครื่องเชื่อมโลหะ</t>
  </si>
  <si>
    <t>- เครื่องตัดโลหะ</t>
  </si>
  <si>
    <t>- เครื่องชุบผิวโลหะ</t>
  </si>
  <si>
    <t>- เครื่องเจีย หรือตัด</t>
  </si>
  <si>
    <t>- เครื่องเขียนโลหะด้วยไฟฟ้า</t>
  </si>
  <si>
    <t>- เครื่องปั้มน้ำมันไฟฟ้า</t>
  </si>
  <si>
    <t>- เครื่องจักรกล</t>
  </si>
  <si>
    <t>- เครื่องตรวจสอบหัวฉีดเครื่องยนต์</t>
  </si>
  <si>
    <t>- เครื่องจักรไอน้ำ</t>
  </si>
  <si>
    <t>- เครื่องล้างทำความสะอาดเครื่องยนต์</t>
  </si>
  <si>
    <t>- เครื่องดูดลม</t>
  </si>
  <si>
    <t>- เครื่องตรวจทุ่นโดนาโม</t>
  </si>
  <si>
    <t>- เครื่องปั้มลม</t>
  </si>
  <si>
    <t>- เครื่องเป่าลม</t>
  </si>
  <si>
    <t>- เครื่องถอดและต่อโซ่</t>
  </si>
  <si>
    <t>- เลื่อยวงเดือนไฟฟ้า</t>
  </si>
  <si>
    <t>- แท่นกลึง</t>
  </si>
  <si>
    <t>- สว่านไฟฟ้า</t>
  </si>
  <si>
    <t>ตัวอย่าง ครุภัณฑ์ก่อสร้าง</t>
  </si>
  <si>
    <t xml:space="preserve">- เครื่องกระทุ้งดิน หรือแอสฟัสท์ </t>
  </si>
  <si>
    <t>- รถแทรคเตอร์</t>
  </si>
  <si>
    <t>- เครื่องผสมยางแอสฟัสท์</t>
  </si>
  <si>
    <t>- รถแทรคเตอร์ตีนตะขาบ</t>
  </si>
  <si>
    <t>- เครื่องมือทดลองความลาดเท</t>
  </si>
  <si>
    <t>- รถขุดตีนตะขาบ</t>
  </si>
  <si>
    <t>- เครื่องเจาะหิน</t>
  </si>
  <si>
    <t>- รถเตาต้มยาง</t>
  </si>
  <si>
    <t>- เครื่องเจาะเหล็ก</t>
  </si>
  <si>
    <t>- รถพ่นยาง</t>
  </si>
  <si>
    <t>- สว่านเจาะแผ่นเหล็ก</t>
  </si>
  <si>
    <t>- รถตักดิน</t>
  </si>
  <si>
    <t>- เครื่องตบดิน</t>
  </si>
  <si>
    <t>- รถเกลี่ยดิน</t>
  </si>
  <si>
    <t>- เครื่องมือไสไม้ไฟฟ้า</t>
  </si>
  <si>
    <t>- รถตักหน้าขุดหลัง</t>
  </si>
  <si>
    <t>- เลื่อยไฟฟ้า</t>
  </si>
  <si>
    <t>- รถบด</t>
  </si>
  <si>
    <t>- รอกแม่แรง</t>
  </si>
  <si>
    <t>- รถบดอัดขยะ</t>
  </si>
  <si>
    <t>- เครื่องพ่นสี</t>
  </si>
  <si>
    <t>- รถบดล้อเหล็ก</t>
  </si>
  <si>
    <t>- เครื่องกลึง</t>
  </si>
  <si>
    <t>- รถบดตีนแกะ</t>
  </si>
  <si>
    <t>- รถเกรเดอร์</t>
  </si>
  <si>
    <t>- เครื่องผสมคอนกรีต</t>
  </si>
  <si>
    <t>- รถกวาดถนน</t>
  </si>
  <si>
    <t>- เครื่องโม่หิน</t>
  </si>
  <si>
    <t>- รถเข็ม</t>
  </si>
  <si>
    <t>- เครื่องตีเส้น</t>
  </si>
  <si>
    <t>- เครื่องตอกเสาเข็ม</t>
  </si>
  <si>
    <t>- เครื่องตัดกระเบื้อง</t>
  </si>
  <si>
    <t>- เครื่องอัดลม</t>
  </si>
  <si>
    <t>- เครื่องอัดจารบี</t>
  </si>
  <si>
    <t>ตัวอย่าง ครุภัณฑ์สำรวจ</t>
  </si>
  <si>
    <t>- กล้องส่องทางไกล</t>
  </si>
  <si>
    <t>- โดรน</t>
  </si>
  <si>
    <t>- เครื่องเจาะสำรวจ</t>
  </si>
  <si>
    <t>- เครื่องรับสัญญาณดาวเทียม (GPS)</t>
  </si>
  <si>
    <t>- กล้องระดับ</t>
  </si>
  <si>
    <t>- เครื่องวัดระยะ</t>
  </si>
  <si>
    <t>- กล้องวัดมุม</t>
  </si>
  <si>
    <t>- เทปวัดระยะ</t>
  </si>
  <si>
    <t>- ไม้สตาฟฟ์</t>
  </si>
  <si>
    <t>ตัวอย่าง ครุภัณฑ์วิทยาศาสตร์</t>
  </si>
  <si>
    <t>- หม้อต้มเครื่องมือไฟฟ้า</t>
  </si>
  <si>
    <t>- เครื่องทดสอบความถ่วงจำเพาะของเหลว</t>
  </si>
  <si>
    <t>- กล้องจุลทรรศน์</t>
  </si>
  <si>
    <t>- เครื่องวัดความชื้นในดิน</t>
  </si>
  <si>
    <t>- เครื่องชั่งน้ำหนัก</t>
  </si>
  <si>
    <t>- เครื่องวัดความเป็นกรด</t>
  </si>
  <si>
    <t>- เครื่องดูดอากาศ</t>
  </si>
  <si>
    <t>- เครื่องวัดตะกอน</t>
  </si>
  <si>
    <t>- เครื่องมือเทียบสีเคมี</t>
  </si>
  <si>
    <t>- เครื่องตักตะกอน</t>
  </si>
  <si>
    <t>- ตู้ทำน้ำแข็ง</t>
  </si>
  <si>
    <t>- เครื่องมือเติมน้ำยา</t>
  </si>
  <si>
    <t>- เครื่องกลั่นน้ำ</t>
  </si>
  <si>
    <t>- เครื่องวัดความถี่</t>
  </si>
  <si>
    <t>- เครื่องวัดอุณหภูมิน้ำ</t>
  </si>
  <si>
    <t>- เครื่องวัดความสูง</t>
  </si>
  <si>
    <t>- เครื่องระเหยของเหลว</t>
  </si>
  <si>
    <t>- เครื่องวัดอุณหภูมิโลหะเหลว</t>
  </si>
  <si>
    <t>- เครื่องวิเคราะห์แยกขนาดของเม็ดดิน</t>
  </si>
  <si>
    <t>ตัวอย่าง ครุภัณฑ์คอมพิวเตอร์</t>
  </si>
  <si>
    <t>- มอนิเตอร์ (Monitor)</t>
  </si>
  <si>
    <t>- สแกนเนอร์ (Scanner)</t>
  </si>
  <si>
    <t>- เครื่องพิมพ์ (Printer)</t>
  </si>
  <si>
    <t>- เครื่องสำรองกระแสไฟฟ้า (UPS)</t>
  </si>
  <si>
    <t>- พล๊อตเตอร์ (Plotter)</t>
  </si>
  <si>
    <t>- เครื่องป้อนกระดาษ</t>
  </si>
  <si>
    <t>- เครื่องแปลงรหัสสัญญาณ</t>
  </si>
  <si>
    <t>- ฮาร์ดิสพกพา</t>
  </si>
  <si>
    <t>- เครื่องถ่ายทอดสัญญาณจากคอมพิวเตอร์ขึ้นจอภาพ (Projector)</t>
  </si>
  <si>
    <t>ตัวอย่าง ครุภัณฑ์การศึกษา</t>
  </si>
  <si>
    <t>- จักรเย็บผ้า</t>
  </si>
  <si>
    <t>- จักรพันริม</t>
  </si>
  <si>
    <t>- จักรอุตสาหกรรม</t>
  </si>
  <si>
    <t>- โมเดลสื่อการสอนด้านโภชนาการ</t>
  </si>
  <si>
    <t>ตัวอย่าง ครุภัณฑ์งานบ้านและงานครัว</t>
  </si>
  <si>
    <t>- เครื่องกรองน้ำ</t>
  </si>
  <si>
    <t>- เครื่องทำน้ำเย็น</t>
  </si>
  <si>
    <t>- เครื่องดูดควัน</t>
  </si>
  <si>
    <t>- เตาอบ</t>
  </si>
  <si>
    <t>- เครื่องตัดหญ้า</t>
  </si>
  <si>
    <t>- เตาแก๊ส</t>
  </si>
  <si>
    <t>- ตู้เย็น ตู้แช่อาหาร</t>
  </si>
  <si>
    <t>- เตียง</t>
  </si>
  <si>
    <t>- เครื่องซักผ้า</t>
  </si>
  <si>
    <t>- เครื่องล้างชาม</t>
  </si>
  <si>
    <t>- เครื่องอบผ้า</t>
  </si>
  <si>
    <t>ตัวอย่าง ครุภัณฑ์สนาม</t>
  </si>
  <si>
    <t>- เต๊นท์สนาม</t>
  </si>
  <si>
    <t>- เตียงสนาม</t>
  </si>
  <si>
    <t>- โต๊ะสนาม</t>
  </si>
  <si>
    <t>- เก้าอี้สนาม</t>
  </si>
  <si>
    <t>ชื่อประเภทครุภัณฑ์</t>
  </si>
  <si>
    <t>ครุภัณฑ์อื่น</t>
  </si>
  <si>
    <t>ขวด</t>
  </si>
  <si>
    <t>น้ำยาเติมแท่นประทับตรา สีแดง</t>
  </si>
  <si>
    <t>หมึกพิมพ์เลเซอร์ HP 48A</t>
  </si>
  <si>
    <t>กล่อง</t>
  </si>
  <si>
    <t>กระดาษ A4</t>
  </si>
  <si>
    <t>รีม</t>
  </si>
  <si>
    <t>เล่ม</t>
  </si>
  <si>
    <t>สมุดบัญชีวัสดุ (แบบ 1)</t>
  </si>
  <si>
    <t>ซอง</t>
  </si>
  <si>
    <t>ซองน้ำตาลขยายข้าง A4</t>
  </si>
  <si>
    <t>แพค</t>
  </si>
  <si>
    <t>ลิ้นแฟ้มพลาสติก</t>
  </si>
  <si>
    <r>
      <t>จำนวนเงิน (......สี่หมื่นแปดพันสามร้อยห้าสิบห้าบาทถ้วน</t>
    </r>
    <r>
      <rPr>
        <sz val="16"/>
        <color indexed="56"/>
        <rFont val="TH SarabunPSK"/>
        <family val="2"/>
      </rPr>
      <t>.</t>
    </r>
    <r>
      <rPr>
        <sz val="16"/>
        <color indexed="8"/>
        <rFont val="TH SarabunPSK"/>
        <family val="2"/>
      </rPr>
      <t>...............)</t>
    </r>
  </si>
  <si>
    <t>คลิปดำหนีบกระดาษ เบอร์ 108</t>
  </si>
  <si>
    <r>
      <t xml:space="preserve">ศูนย์ต้นทุน    :  </t>
    </r>
    <r>
      <rPr>
        <b/>
        <sz val="16"/>
        <color indexed="10"/>
        <rFont val="TH SarabunPSK"/>
        <family val="2"/>
      </rPr>
      <t>07008000XX</t>
    </r>
  </si>
  <si>
    <r>
      <t xml:space="preserve">หน่วยงาน     :  </t>
    </r>
    <r>
      <rPr>
        <b/>
        <sz val="16"/>
        <color indexed="10"/>
        <rFont val="TH SarabunPSK"/>
        <family val="2"/>
      </rPr>
      <t>..............................</t>
    </r>
  </si>
  <si>
    <t>รถบรรทุกนั่งสองตอนท้ายบรรทุก ศช7704 มิตซูบิชิ</t>
  </si>
  <si>
    <t>2320-008-0346 ศทส.#1</t>
  </si>
  <si>
    <t>15.07.2547</t>
  </si>
  <si>
    <t>05.06.2547</t>
  </si>
  <si>
    <t>27.09.2546</t>
  </si>
  <si>
    <r>
      <t xml:space="preserve">ซองขาวตราครุฑ </t>
    </r>
    <r>
      <rPr>
        <sz val="16"/>
        <color indexed="10"/>
        <rFont val="TH SarabunPSK"/>
        <family val="2"/>
      </rPr>
      <t>(50ซอง:แพค)</t>
    </r>
  </si>
  <si>
    <t>เครื่องคอมพิวเตอร์</t>
  </si>
  <si>
    <t>7440-001-0445 ศทส.#1</t>
  </si>
  <si>
    <t xml:space="preserve">เครื่องสแกนเนอร์ </t>
  </si>
  <si>
    <t>1 ต.ค.2545</t>
  </si>
  <si>
    <t>7440-009-0346 ศทส.#1</t>
  </si>
  <si>
    <t>14 มี.ค..46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</si>
  <si>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</si>
  <si>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CANON</t>
  </si>
  <si>
    <t>DELL</t>
  </si>
  <si>
    <t>DAIKIN</t>
  </si>
  <si>
    <t>MITSUBISHI</t>
  </si>
  <si>
    <t xml:space="preserve"> (20,000 บาทขึ้นไป)</t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</si>
  <si>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</si>
  <si>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</si>
  <si>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r>
      <t>หน่วยงาน......</t>
    </r>
    <r>
      <rPr>
        <b/>
        <sz val="18"/>
        <color indexed="10"/>
        <rFont val="TH SarabunPSK"/>
        <family val="2"/>
      </rPr>
      <t>กลุ่ม............................................</t>
    </r>
    <r>
      <rPr>
        <b/>
        <sz val="18"/>
        <color indexed="8"/>
        <rFont val="TH SarabunPSK"/>
        <family val="2"/>
      </rPr>
      <t xml:space="preserve"> </t>
    </r>
    <r>
      <rPr>
        <b/>
        <sz val="18"/>
        <color indexed="10"/>
        <rFont val="TH SarabunPSK"/>
        <family val="2"/>
      </rPr>
      <t>ศูนย์เทคโนโลยีสารสนเทศและการสื่อสาร (ศทส.). 0700800010</t>
    </r>
  </si>
  <si>
    <t>06.12.2019</t>
  </si>
  <si>
    <t>รอส่งคืนใช้งานไม่ได้</t>
  </si>
  <si>
    <t>ส่งคืน 3 ต.ค.65**</t>
  </si>
  <si>
    <t>6 ธ.ค.62</t>
  </si>
  <si>
    <t>14 ก.ย.51</t>
  </si>
  <si>
    <t>4120-002-0451 ศทส.#4</t>
  </si>
  <si>
    <t>14.09.2008</t>
  </si>
  <si>
    <r>
      <t>รอ</t>
    </r>
    <r>
      <rPr>
        <b/>
        <u val="single"/>
        <sz val="14"/>
        <color indexed="10"/>
        <rFont val="TH SarabunPSK"/>
        <family val="2"/>
      </rPr>
      <t>ส่งคืน</t>
    </r>
    <r>
      <rPr>
        <b/>
        <sz val="14"/>
        <color indexed="10"/>
        <rFont val="TH SarabunPSK"/>
        <family val="2"/>
      </rPr>
      <t>ใช้งานไม่ได้</t>
    </r>
  </si>
  <si>
    <r>
      <t>รอ</t>
    </r>
    <r>
      <rPr>
        <b/>
        <u val="single"/>
        <sz val="16"/>
        <color indexed="10"/>
        <rFont val="TH SarabunPSK"/>
        <family val="2"/>
      </rPr>
      <t>ซ่อม</t>
    </r>
    <r>
      <rPr>
        <b/>
        <sz val="16"/>
        <color indexed="10"/>
        <rFont val="TH SarabunPSK"/>
        <family val="2"/>
      </rPr>
      <t>ให้ใช้งานได้</t>
    </r>
  </si>
  <si>
    <r>
      <t>(เฉพาะรายการครุภัณฑ์ที่ยกยอดเข้าระบบ GFMIS ของปีงบประมาณ พ.ศ.2540 - พ.ศ.2547 เท่านั้น)**             **</t>
    </r>
    <r>
      <rPr>
        <b/>
        <sz val="20"/>
        <color indexed="36"/>
        <rFont val="TH SarabunPSK"/>
        <family val="2"/>
      </rPr>
      <t>(ใช้ข้อมูลที่ได้จาก</t>
    </r>
    <r>
      <rPr>
        <b/>
        <u val="single"/>
        <sz val="20"/>
        <color indexed="20"/>
        <rFont val="TH SarabunPSK"/>
        <family val="2"/>
      </rPr>
      <t>กองคลัง</t>
    </r>
    <r>
      <rPr>
        <b/>
        <sz val="20"/>
        <color indexed="36"/>
        <rFont val="TH SarabunPSK"/>
        <family val="2"/>
      </rPr>
      <t>เป็นตัวตั้ง)**</t>
    </r>
  </si>
  <si>
    <t>ส่งคืน 5 ต.ค.65**</t>
  </si>
  <si>
    <t>7440-009-0262 ศทส.#1</t>
  </si>
  <si>
    <t>6110-008-0159 ศทส.฿1-3</t>
  </si>
  <si>
    <t>20 ส.ค.59</t>
  </si>
  <si>
    <t>เครื่องสำรองไฟฟ้า (UPS ตัวละ 2,500 บาท)</t>
  </si>
  <si>
    <t>จำหน่ายปี 2565**</t>
  </si>
  <si>
    <r>
      <t>รอ</t>
    </r>
    <r>
      <rPr>
        <b/>
        <sz val="14"/>
        <color indexed="10"/>
        <rFont val="TH SarabunPSK"/>
        <family val="2"/>
      </rPr>
      <t>ส่งคืนใช้งานไม่ได้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</si>
</sst>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;[Red]0"/>
    <numFmt numFmtId="200" formatCode="0.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-* #,##0_-;\-* #,##0_-;_-* &quot;-&quot;??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name val="AngsanaUPC"/>
      <family val="1"/>
    </font>
    <font>
      <b/>
      <sz val="18"/>
      <name val="TH SarabunPSK"/>
      <family val="2"/>
    </font>
    <font>
      <b/>
      <u val="single"/>
      <sz val="2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3.5"/>
      <name val="TH SarabunPSK"/>
      <family val="2"/>
    </font>
    <font>
      <b/>
      <sz val="18"/>
      <color indexed="8"/>
      <name val="TH SarabunPSK"/>
      <family val="2"/>
    </font>
    <font>
      <b/>
      <sz val="18"/>
      <color indexed="10"/>
      <name val="TH SarabunPSK"/>
      <family val="2"/>
    </font>
    <font>
      <sz val="8"/>
      <name val="Calibri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name val="Cordia New"/>
      <family val="2"/>
    </font>
    <font>
      <sz val="16"/>
      <color indexed="56"/>
      <name val="TH SarabunPSK"/>
      <family val="2"/>
    </font>
    <font>
      <sz val="12"/>
      <name val="TH SarabunPSK"/>
      <family val="2"/>
    </font>
    <font>
      <b/>
      <sz val="20"/>
      <color indexed="36"/>
      <name val="TH SarabunPSK"/>
      <family val="2"/>
    </font>
    <font>
      <b/>
      <sz val="14"/>
      <color indexed="10"/>
      <name val="TH SarabunPSK"/>
      <family val="2"/>
    </font>
    <font>
      <b/>
      <u val="single"/>
      <sz val="14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20"/>
      <color indexed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UPC"/>
      <family val="1"/>
    </font>
    <font>
      <sz val="16"/>
      <color indexed="10"/>
      <name val="AngsanaUPC"/>
      <family val="1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3.5"/>
      <color indexed="8"/>
      <name val="TH SarabunPSK"/>
      <family val="2"/>
    </font>
    <font>
      <b/>
      <sz val="13.5"/>
      <color indexed="10"/>
      <name val="TH SarabunPSK"/>
      <family val="2"/>
    </font>
    <font>
      <b/>
      <u val="single"/>
      <sz val="22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b/>
      <sz val="13.5"/>
      <color indexed="36"/>
      <name val="TH SarabunPSK"/>
      <family val="2"/>
    </font>
    <font>
      <sz val="18"/>
      <color indexed="8"/>
      <name val="AngsanaUPC"/>
      <family val="1"/>
    </font>
    <font>
      <b/>
      <u val="single"/>
      <sz val="18"/>
      <color indexed="8"/>
      <name val="TH SarabunPSK"/>
      <family val="2"/>
    </font>
    <font>
      <b/>
      <sz val="16"/>
      <color indexed="36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Angsana New"/>
      <family val="1"/>
    </font>
    <font>
      <b/>
      <sz val="16"/>
      <color indexed="53"/>
      <name val="TH SarabunPSK"/>
      <family val="2"/>
    </font>
    <font>
      <b/>
      <sz val="16"/>
      <color indexed="62"/>
      <name val="TH SarabunPSK"/>
      <family val="2"/>
    </font>
    <font>
      <b/>
      <sz val="18"/>
      <color indexed="17"/>
      <name val="Angsana New"/>
      <family val="1"/>
    </font>
    <font>
      <b/>
      <sz val="16"/>
      <color indexed="17"/>
      <name val="TH SarabunIT๙"/>
      <family val="2"/>
    </font>
    <font>
      <sz val="12"/>
      <color indexed="8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AngsanaUPC"/>
      <family val="1"/>
    </font>
    <font>
      <sz val="16"/>
      <color rgb="FFFF0000"/>
      <name val="AngsanaUPC"/>
      <family val="1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.5"/>
      <color theme="1"/>
      <name val="TH SarabunPSK"/>
      <family val="2"/>
    </font>
    <font>
      <b/>
      <sz val="13.5"/>
      <color rgb="FFFF0000"/>
      <name val="TH SarabunPSK"/>
      <family val="2"/>
    </font>
    <font>
      <b/>
      <u val="single"/>
      <sz val="22"/>
      <color theme="1"/>
      <name val="TH SarabunPSK"/>
      <family val="2"/>
    </font>
    <font>
      <sz val="18"/>
      <color theme="1"/>
      <name val="TH SarabunPSK"/>
      <family val="2"/>
    </font>
    <font>
      <sz val="14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3.5"/>
      <color rgb="FF7030A0"/>
      <name val="TH SarabunPSK"/>
      <family val="2"/>
    </font>
    <font>
      <sz val="18"/>
      <color theme="1"/>
      <name val="AngsanaUPC"/>
      <family val="1"/>
    </font>
    <font>
      <b/>
      <u val="single"/>
      <sz val="18"/>
      <color theme="1"/>
      <name val="TH SarabunPSK"/>
      <family val="2"/>
    </font>
    <font>
      <b/>
      <sz val="16"/>
      <color rgb="FF7030A0"/>
      <name val="TH SarabunPSK"/>
      <family val="2"/>
    </font>
    <font>
      <sz val="16"/>
      <color theme="1"/>
      <name val="TH SarabunIT๙"/>
      <family val="2"/>
    </font>
    <font>
      <sz val="16"/>
      <color theme="1"/>
      <name val="Angsana New"/>
      <family val="1"/>
    </font>
    <font>
      <b/>
      <sz val="16"/>
      <color theme="5" tint="-0.24997000396251678"/>
      <name val="TH SarabunPSK"/>
      <family val="2"/>
    </font>
    <font>
      <b/>
      <sz val="16"/>
      <color theme="8" tint="-0.24997000396251678"/>
      <name val="TH SarabunPSK"/>
      <family val="2"/>
    </font>
    <font>
      <b/>
      <sz val="16"/>
      <color theme="8" tint="-0.4999699890613556"/>
      <name val="TH SarabunPSK"/>
      <family val="2"/>
    </font>
    <font>
      <b/>
      <sz val="18"/>
      <color rgb="FF00B050"/>
      <name val="Angsana New"/>
      <family val="1"/>
    </font>
    <font>
      <b/>
      <sz val="16"/>
      <color rgb="FF00B050"/>
      <name val="TH SarabunIT๙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/>
    </border>
    <border>
      <left/>
      <right style="thin"/>
      <top>
        <color indexed="63"/>
      </top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thick">
        <color rgb="FFFF0000"/>
      </left>
      <right style="thin"/>
      <top style="thin"/>
      <bottom style="hair"/>
    </border>
    <border>
      <left style="thin"/>
      <right style="thick">
        <color rgb="FFFF0000"/>
      </right>
      <top style="thin"/>
      <bottom style="hair"/>
    </border>
    <border>
      <left style="thick">
        <color rgb="FFFF0000"/>
      </left>
      <right style="thin"/>
      <top style="hair"/>
      <bottom style="hair"/>
    </border>
    <border>
      <left style="thin"/>
      <right style="thick">
        <color rgb="FFFF0000"/>
      </right>
      <top style="hair"/>
      <bottom style="hair"/>
    </border>
    <border>
      <left style="thick">
        <color rgb="FFFF0000"/>
      </left>
      <right style="thin"/>
      <top style="thin">
        <color rgb="FFFF0000"/>
      </top>
      <bottom style="double">
        <color rgb="FFFF0000"/>
      </bottom>
    </border>
    <border>
      <left style="thin"/>
      <right style="thin"/>
      <top style="thin">
        <color rgb="FFFF0000"/>
      </top>
      <bottom style="double">
        <color rgb="FFFF0000"/>
      </bottom>
    </border>
    <border>
      <left style="thin"/>
      <right style="thick">
        <color rgb="FFFF0000"/>
      </right>
      <top style="thin">
        <color rgb="FFFF0000"/>
      </top>
      <bottom style="double">
        <color rgb="FFFF0000"/>
      </bottom>
    </border>
    <border>
      <left style="thick">
        <color rgb="FFFF0000"/>
      </left>
      <right style="thin"/>
      <top/>
      <bottom style="hair"/>
    </border>
    <border>
      <left style="thin"/>
      <right style="thick">
        <color rgb="FFFF0000"/>
      </right>
      <top/>
      <bottom style="hair"/>
    </border>
    <border>
      <left style="thick">
        <color rgb="FFFF0000"/>
      </left>
      <right style="thin"/>
      <top/>
      <bottom>
        <color indexed="63"/>
      </bottom>
    </border>
    <border>
      <left style="thin"/>
      <right style="thick">
        <color rgb="FFFF0000"/>
      </right>
      <top/>
      <bottom>
        <color indexed="63"/>
      </bottom>
    </border>
    <border>
      <left/>
      <right style="thin"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thin"/>
      <bottom style="double"/>
    </border>
    <border>
      <left style="thick">
        <color rgb="FF7030A0"/>
      </left>
      <right style="thick">
        <color rgb="FFFF0000"/>
      </right>
      <top style="thin"/>
      <bottom style="hair"/>
    </border>
    <border>
      <left style="thick">
        <color rgb="FF7030A0"/>
      </left>
      <right style="thick">
        <color rgb="FFFF0000"/>
      </right>
      <top/>
      <bottom style="hair"/>
    </border>
    <border>
      <left style="thick">
        <color rgb="FF7030A0"/>
      </left>
      <right style="thick">
        <color rgb="FFFF0000"/>
      </right>
      <top style="hair"/>
      <bottom style="hair"/>
    </border>
    <border>
      <left style="thick">
        <color rgb="FF7030A0"/>
      </left>
      <right style="thick">
        <color rgb="FFFF0000"/>
      </right>
      <top style="thin"/>
      <bottom>
        <color indexed="63"/>
      </bottom>
    </border>
    <border>
      <left style="thick">
        <color rgb="FF7030A0"/>
      </left>
      <right style="thick">
        <color rgb="FFFF0000"/>
      </right>
      <top style="thin"/>
      <bottom style="thick">
        <color rgb="FF7030A0"/>
      </bottom>
    </border>
    <border>
      <left style="thick">
        <color rgb="FFFF0000"/>
      </left>
      <right style="thin"/>
      <top/>
      <bottom style="thin"/>
    </border>
    <border>
      <left/>
      <right style="thick">
        <color rgb="FFFF0000"/>
      </right>
      <top/>
      <bottom style="thin"/>
    </border>
    <border>
      <left style="thin"/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 style="thick">
        <color rgb="FF7030A0"/>
      </left>
      <right style="thick">
        <color rgb="FFFF0000"/>
      </right>
      <top style="hair"/>
      <bottom/>
    </border>
    <border>
      <left style="thick">
        <color rgb="FF7030A0"/>
      </left>
      <right style="thick">
        <color rgb="FFFF0000"/>
      </right>
      <top style="thick">
        <color rgb="FF7030A0"/>
      </top>
      <bottom>
        <color indexed="63"/>
      </bottom>
    </border>
    <border>
      <left style="thick">
        <color rgb="FF7030A0"/>
      </left>
      <right style="thick">
        <color rgb="FFFF0000"/>
      </right>
      <top/>
      <bottom/>
    </border>
    <border>
      <left style="thick">
        <color rgb="FF7030A0"/>
      </left>
      <right style="thick">
        <color rgb="FFFF0000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>
        <color theme="5" tint="-0.24993999302387238"/>
      </right>
      <top style="hair"/>
      <bottom style="hair"/>
    </border>
    <border>
      <left style="thick">
        <color theme="5" tint="-0.24993999302387238"/>
      </left>
      <right style="thin"/>
      <top style="hair"/>
      <bottom style="thick">
        <color theme="5" tint="-0.24993999302387238"/>
      </bottom>
    </border>
    <border>
      <left style="thin"/>
      <right style="thin"/>
      <top style="hair"/>
      <bottom style="thick">
        <color theme="5" tint="-0.24993999302387238"/>
      </bottom>
    </border>
    <border>
      <left style="thin"/>
      <right style="thick">
        <color theme="5" tint="-0.24993999302387238"/>
      </right>
      <top style="hair"/>
      <bottom style="thick">
        <color theme="5" tint="-0.24993999302387238"/>
      </bottom>
    </border>
    <border>
      <left style="thick">
        <color theme="5" tint="-0.24993999302387238"/>
      </left>
      <right style="thin"/>
      <top/>
      <bottom/>
    </border>
    <border>
      <left style="thick">
        <color theme="5" tint="-0.24993999302387238"/>
      </left>
      <right style="thin"/>
      <top/>
      <bottom style="thin"/>
    </border>
    <border>
      <left style="thick">
        <color theme="5" tint="-0.24993999302387238"/>
      </left>
      <right style="thin"/>
      <top/>
      <bottom style="hair"/>
    </border>
    <border>
      <left style="thin"/>
      <right style="thin"/>
      <top style="thin">
        <color rgb="FFFF0000"/>
      </top>
      <bottom style="thick">
        <color rgb="FFFF0000"/>
      </bottom>
    </border>
    <border>
      <left style="thin"/>
      <right style="thick">
        <color rgb="FFFF0000"/>
      </right>
      <top style="thin">
        <color rgb="FFFF0000"/>
      </top>
      <bottom style="thick">
        <color rgb="FFFF0000"/>
      </bottom>
    </border>
    <border>
      <left style="thick">
        <color rgb="FFFF0000"/>
      </left>
      <right style="thin"/>
      <top style="hair"/>
      <bottom>
        <color indexed="63"/>
      </bottom>
    </border>
    <border>
      <left style="thin"/>
      <right style="thick">
        <color rgb="FFFF0000"/>
      </right>
      <top style="hair"/>
      <bottom>
        <color indexed="63"/>
      </bottom>
    </border>
    <border>
      <left style="thick">
        <color rgb="FFFF0000"/>
      </left>
      <right style="thin"/>
      <top style="thin">
        <color rgb="FFFF0000"/>
      </top>
      <bottom style="thick">
        <color rgb="FFFF0000"/>
      </bottom>
    </border>
    <border>
      <left style="thick">
        <color rgb="FF00B0F0"/>
      </left>
      <right style="thick">
        <color rgb="FF00B0F0"/>
      </right>
      <top style="thick">
        <color rgb="FF00B0F0"/>
      </top>
      <bottom/>
    </border>
    <border>
      <left style="thick">
        <color rgb="FF00B0F0"/>
      </left>
      <right style="thick">
        <color rgb="FF7030A0"/>
      </right>
      <top style="thick">
        <color rgb="FF00B0F0"/>
      </top>
      <bottom/>
    </border>
    <border>
      <left style="thick">
        <color rgb="FF00B0F0"/>
      </left>
      <right style="thick">
        <color rgb="FF00B0F0"/>
      </right>
      <top/>
      <bottom/>
    </border>
    <border>
      <left style="thick">
        <color rgb="FF00B0F0"/>
      </left>
      <right style="thick">
        <color rgb="FF7030A0"/>
      </right>
      <top/>
      <bottom/>
    </border>
    <border>
      <left style="thick">
        <color rgb="FF00B0F0"/>
      </left>
      <right style="thick">
        <color rgb="FF00B0F0"/>
      </right>
      <top/>
      <bottom style="thick">
        <color rgb="FF00B0F0"/>
      </bottom>
    </border>
    <border>
      <left style="thick">
        <color rgb="FF00B0F0"/>
      </left>
      <right style="thick">
        <color rgb="FF7030A0"/>
      </right>
      <top/>
      <bottom style="thick">
        <color rgb="FF00B0F0"/>
      </bottom>
    </border>
    <border>
      <left style="thick">
        <color rgb="FF7030A0"/>
      </left>
      <right style="thick">
        <color rgb="FFFF0000"/>
      </right>
      <top style="thin">
        <color rgb="FF7030A0"/>
      </top>
      <bottom style="thick">
        <color rgb="FF7030A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ck">
        <color theme="5" tint="-0.24993999302387238"/>
      </left>
      <right/>
      <top style="thick">
        <color theme="5" tint="-0.24993999302387238"/>
      </top>
      <bottom style="medium">
        <color theme="5" tint="-0.24993999302387238"/>
      </bottom>
    </border>
    <border>
      <left/>
      <right/>
      <top style="thick">
        <color theme="5" tint="-0.24993999302387238"/>
      </top>
      <bottom style="medium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medium">
        <color theme="5" tint="-0.24993999302387238"/>
      </bottom>
    </border>
    <border>
      <left>
        <color indexed="63"/>
      </left>
      <right style="thin"/>
      <top/>
      <bottom/>
    </border>
    <border>
      <left style="thin"/>
      <right style="thick">
        <color theme="5" tint="-0.24993999302387238"/>
      </right>
      <top>
        <color indexed="63"/>
      </top>
      <bottom/>
    </border>
    <border>
      <left style="thin"/>
      <right style="thick">
        <color theme="5" tint="-0.24993999302387238"/>
      </right>
      <top/>
      <bottom style="thin"/>
    </border>
    <border>
      <left style="thick">
        <color rgb="FFFF0000"/>
      </left>
      <right/>
      <top style="thick">
        <color rgb="FFFF0000"/>
      </top>
      <bottom style="thin">
        <color rgb="FFFF0000"/>
      </bottom>
    </border>
    <border>
      <left/>
      <right/>
      <top style="thick">
        <color rgb="FFFF0000"/>
      </top>
      <bottom style="thin">
        <color rgb="FFFF0000"/>
      </bottom>
    </border>
    <border>
      <left/>
      <right style="thick">
        <color rgb="FFFF0000"/>
      </right>
      <top style="thick">
        <color rgb="FFFF0000"/>
      </top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18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45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2" fillId="0" borderId="0" xfId="0" applyFont="1" applyAlignment="1">
      <alignment shrinkToFit="1"/>
    </xf>
    <xf numFmtId="49" fontId="85" fillId="0" borderId="0" xfId="0" applyNumberFormat="1" applyFont="1" applyAlignment="1">
      <alignment/>
    </xf>
    <xf numFmtId="0" fontId="84" fillId="0" borderId="0" xfId="0" applyFont="1" applyAlignment="1">
      <alignment horizontal="center"/>
    </xf>
    <xf numFmtId="199" fontId="84" fillId="0" borderId="0" xfId="0" applyNumberFormat="1" applyFont="1" applyAlignment="1">
      <alignment horizontal="center"/>
    </xf>
    <xf numFmtId="0" fontId="86" fillId="0" borderId="0" xfId="0" applyFont="1" applyAlignment="1">
      <alignment/>
    </xf>
    <xf numFmtId="0" fontId="3" fillId="0" borderId="0" xfId="0" applyFont="1" applyAlignment="1">
      <alignment shrinkToFit="1"/>
    </xf>
    <xf numFmtId="49" fontId="87" fillId="0" borderId="0" xfId="0" applyNumberFormat="1" applyFont="1" applyAlignment="1">
      <alignment/>
    </xf>
    <xf numFmtId="0" fontId="86" fillId="0" borderId="0" xfId="0" applyFont="1" applyAlignment="1">
      <alignment horizontal="center"/>
    </xf>
    <xf numFmtId="199" fontId="86" fillId="0" borderId="0" xfId="0" applyNumberFormat="1" applyFont="1" applyAlignment="1">
      <alignment horizontal="center"/>
    </xf>
    <xf numFmtId="49" fontId="85" fillId="0" borderId="0" xfId="0" applyNumberFormat="1" applyFont="1" applyAlignment="1">
      <alignment/>
    </xf>
    <xf numFmtId="199" fontId="88" fillId="0" borderId="0" xfId="0" applyNumberFormat="1" applyFont="1" applyAlignment="1">
      <alignment/>
    </xf>
    <xf numFmtId="199" fontId="88" fillId="0" borderId="0" xfId="0" applyNumberFormat="1" applyFont="1" applyAlignment="1">
      <alignment horizontal="left"/>
    </xf>
    <xf numFmtId="49" fontId="89" fillId="0" borderId="0" xfId="0" applyNumberFormat="1" applyFont="1" applyAlignment="1">
      <alignment/>
    </xf>
    <xf numFmtId="199" fontId="89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8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shrinkToFit="1"/>
    </xf>
    <xf numFmtId="0" fontId="2" fillId="0" borderId="12" xfId="0" applyFont="1" applyFill="1" applyBorder="1" applyAlignment="1">
      <alignment horizontal="center"/>
    </xf>
    <xf numFmtId="199" fontId="2" fillId="0" borderId="12" xfId="0" applyNumberFormat="1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center"/>
    </xf>
    <xf numFmtId="49" fontId="2" fillId="0" borderId="12" xfId="33" applyNumberFormat="1" applyFont="1" applyFill="1" applyBorder="1" applyAlignment="1">
      <alignment horizontal="center"/>
    </xf>
    <xf numFmtId="194" fontId="2" fillId="0" borderId="12" xfId="33" applyFont="1" applyFill="1" applyBorder="1" applyAlignment="1">
      <alignment horizontal="right" shrinkToFit="1"/>
    </xf>
    <xf numFmtId="199" fontId="90" fillId="0" borderId="0" xfId="0" applyNumberFormat="1" applyFont="1" applyBorder="1" applyAlignment="1">
      <alignment horizontal="center"/>
    </xf>
    <xf numFmtId="0" fontId="84" fillId="0" borderId="0" xfId="0" applyFont="1" applyAlignment="1">
      <alignment horizontal="center"/>
    </xf>
    <xf numFmtId="199" fontId="91" fillId="33" borderId="11" xfId="0" applyNumberFormat="1" applyFont="1" applyFill="1" applyBorder="1" applyAlignment="1">
      <alignment horizontal="center"/>
    </xf>
    <xf numFmtId="199" fontId="6" fillId="33" borderId="13" xfId="0" applyNumberFormat="1" applyFont="1" applyFill="1" applyBorder="1" applyAlignment="1">
      <alignment horizontal="center" vertical="center" wrapText="1"/>
    </xf>
    <xf numFmtId="199" fontId="6" fillId="33" borderId="14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199" fontId="4" fillId="34" borderId="0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194" fontId="2" fillId="34" borderId="0" xfId="33" applyFont="1" applyFill="1" applyBorder="1" applyAlignment="1">
      <alignment horizontal="center"/>
    </xf>
    <xf numFmtId="194" fontId="4" fillId="34" borderId="0" xfId="33" applyFont="1" applyFill="1" applyBorder="1" applyAlignment="1">
      <alignment horizontal="right" shrinkToFit="1"/>
    </xf>
    <xf numFmtId="49" fontId="2" fillId="34" borderId="0" xfId="0" applyNumberFormat="1" applyFont="1" applyFill="1" applyBorder="1" applyAlignment="1">
      <alignment horizontal="center" shrinkToFit="1"/>
    </xf>
    <xf numFmtId="49" fontId="2" fillId="34" borderId="0" xfId="0" applyNumberFormat="1" applyFont="1" applyFill="1" applyBorder="1" applyAlignment="1">
      <alignment shrinkToFit="1"/>
    </xf>
    <xf numFmtId="49" fontId="2" fillId="34" borderId="0" xfId="0" applyNumberFormat="1" applyFont="1" applyFill="1" applyBorder="1" applyAlignment="1">
      <alignment horizontal="left" shrinkToFit="1"/>
    </xf>
    <xf numFmtId="199" fontId="88" fillId="33" borderId="11" xfId="0" applyNumberFormat="1" applyFont="1" applyFill="1" applyBorder="1" applyAlignment="1">
      <alignment vertical="center"/>
    </xf>
    <xf numFmtId="199" fontId="88" fillId="33" borderId="11" xfId="0" applyNumberFormat="1" applyFont="1" applyFill="1" applyBorder="1" applyAlignment="1">
      <alignment horizontal="center"/>
    </xf>
    <xf numFmtId="199" fontId="88" fillId="33" borderId="15" xfId="0" applyNumberFormat="1" applyFont="1" applyFill="1" applyBorder="1" applyAlignment="1">
      <alignment horizontal="center"/>
    </xf>
    <xf numFmtId="199" fontId="7" fillId="33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99" fontId="84" fillId="0" borderId="16" xfId="0" applyNumberFormat="1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194" fontId="84" fillId="0" borderId="18" xfId="33" applyFont="1" applyBorder="1" applyAlignment="1">
      <alignment shrinkToFit="1"/>
    </xf>
    <xf numFmtId="0" fontId="84" fillId="0" borderId="16" xfId="0" applyFont="1" applyBorder="1" applyAlignment="1">
      <alignment shrinkToFit="1"/>
    </xf>
    <xf numFmtId="49" fontId="2" fillId="0" borderId="16" xfId="0" applyNumberFormat="1" applyFont="1" applyFill="1" applyBorder="1" applyAlignment="1">
      <alignment shrinkToFit="1"/>
    </xf>
    <xf numFmtId="0" fontId="8" fillId="0" borderId="19" xfId="0" applyFont="1" applyFill="1" applyBorder="1" applyAlignment="1">
      <alignment horizontal="center"/>
    </xf>
    <xf numFmtId="199" fontId="92" fillId="0" borderId="12" xfId="0" applyNumberFormat="1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9" xfId="0" applyFont="1" applyBorder="1" applyAlignment="1">
      <alignment shrinkToFit="1"/>
    </xf>
    <xf numFmtId="194" fontId="92" fillId="0" borderId="12" xfId="33" applyFont="1" applyBorder="1" applyAlignment="1">
      <alignment shrinkToFit="1"/>
    </xf>
    <xf numFmtId="4" fontId="92" fillId="0" borderId="12" xfId="0" applyNumberFormat="1" applyFont="1" applyBorder="1" applyAlignment="1">
      <alignment horizontal="center" shrinkToFit="1"/>
    </xf>
    <xf numFmtId="0" fontId="8" fillId="0" borderId="12" xfId="0" applyFont="1" applyFill="1" applyBorder="1" applyAlignment="1">
      <alignment horizontal="center"/>
    </xf>
    <xf numFmtId="0" fontId="92" fillId="0" borderId="12" xfId="0" applyFont="1" applyBorder="1" applyAlignment="1">
      <alignment shrinkToFit="1"/>
    </xf>
    <xf numFmtId="199" fontId="8" fillId="0" borderId="12" xfId="0" applyNumberFormat="1" applyFont="1" applyFill="1" applyBorder="1" applyAlignment="1">
      <alignment horizontal="center"/>
    </xf>
    <xf numFmtId="199" fontId="92" fillId="0" borderId="19" xfId="0" applyNumberFormat="1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4" fontId="92" fillId="0" borderId="19" xfId="0" applyNumberFormat="1" applyFont="1" applyBorder="1" applyAlignment="1">
      <alignment horizontal="center" shrinkToFit="1"/>
    </xf>
    <xf numFmtId="0" fontId="93" fillId="33" borderId="20" xfId="0" applyFont="1" applyFill="1" applyBorder="1" applyAlignment="1">
      <alignment horizontal="center"/>
    </xf>
    <xf numFmtId="199" fontId="93" fillId="33" borderId="20" xfId="0" applyNumberFormat="1" applyFont="1" applyFill="1" applyBorder="1" applyAlignment="1">
      <alignment horizontal="center"/>
    </xf>
    <xf numFmtId="194" fontId="88" fillId="33" borderId="20" xfId="33" applyFont="1" applyFill="1" applyBorder="1" applyAlignment="1">
      <alignment/>
    </xf>
    <xf numFmtId="0" fontId="9" fillId="33" borderId="20" xfId="0" applyFont="1" applyFill="1" applyBorder="1" applyAlignment="1">
      <alignment shrinkToFit="1"/>
    </xf>
    <xf numFmtId="0" fontId="93" fillId="34" borderId="0" xfId="0" applyFont="1" applyFill="1" applyBorder="1" applyAlignment="1">
      <alignment horizontal="center"/>
    </xf>
    <xf numFmtId="199" fontId="93" fillId="34" borderId="0" xfId="0" applyNumberFormat="1" applyFont="1" applyFill="1" applyBorder="1" applyAlignment="1">
      <alignment horizontal="center"/>
    </xf>
    <xf numFmtId="0" fontId="88" fillId="34" borderId="0" xfId="0" applyFont="1" applyFill="1" applyBorder="1" applyAlignment="1">
      <alignment horizontal="center"/>
    </xf>
    <xf numFmtId="194" fontId="91" fillId="34" borderId="0" xfId="33" applyFont="1" applyFill="1" applyBorder="1" applyAlignment="1">
      <alignment/>
    </xf>
    <xf numFmtId="0" fontId="9" fillId="34" borderId="0" xfId="0" applyFont="1" applyFill="1" applyBorder="1" applyAlignment="1">
      <alignment shrinkToFit="1"/>
    </xf>
    <xf numFmtId="49" fontId="94" fillId="34" borderId="0" xfId="0" applyNumberFormat="1" applyFont="1" applyFill="1" applyBorder="1" applyAlignment="1">
      <alignment/>
    </xf>
    <xf numFmtId="194" fontId="84" fillId="0" borderId="0" xfId="33" applyFont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199" fontId="88" fillId="33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194" fontId="2" fillId="0" borderId="12" xfId="33" applyFont="1" applyFill="1" applyBorder="1" applyAlignment="1">
      <alignment horizontal="center"/>
    </xf>
    <xf numFmtId="194" fontId="91" fillId="33" borderId="20" xfId="33" applyFont="1" applyFill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8" fillId="0" borderId="15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4" fillId="0" borderId="16" xfId="0" applyFont="1" applyBorder="1" applyAlignment="1">
      <alignment/>
    </xf>
    <xf numFmtId="194" fontId="84" fillId="0" borderId="16" xfId="33" applyFont="1" applyBorder="1" applyAlignment="1">
      <alignment/>
    </xf>
    <xf numFmtId="0" fontId="84" fillId="0" borderId="12" xfId="0" applyFont="1" applyBorder="1" applyAlignment="1">
      <alignment/>
    </xf>
    <xf numFmtId="0" fontId="84" fillId="0" borderId="12" xfId="0" applyFont="1" applyBorder="1" applyAlignment="1">
      <alignment horizontal="center"/>
    </xf>
    <xf numFmtId="194" fontId="84" fillId="0" borderId="12" xfId="33" applyFont="1" applyBorder="1" applyAlignment="1">
      <alignment/>
    </xf>
    <xf numFmtId="0" fontId="84" fillId="0" borderId="21" xfId="0" applyFont="1" applyBorder="1" applyAlignment="1">
      <alignment/>
    </xf>
    <xf numFmtId="194" fontId="84" fillId="0" borderId="21" xfId="33" applyFont="1" applyBorder="1" applyAlignment="1">
      <alignment/>
    </xf>
    <xf numFmtId="194" fontId="84" fillId="0" borderId="20" xfId="33" applyFont="1" applyBorder="1" applyAlignment="1">
      <alignment/>
    </xf>
    <xf numFmtId="0" fontId="84" fillId="0" borderId="0" xfId="0" applyFont="1" applyBorder="1" applyAlignment="1">
      <alignment horizontal="left"/>
    </xf>
    <xf numFmtId="199" fontId="91" fillId="0" borderId="0" xfId="0" applyNumberFormat="1" applyFont="1" applyAlignment="1">
      <alignment horizontal="left"/>
    </xf>
    <xf numFmtId="49" fontId="91" fillId="0" borderId="0" xfId="0" applyNumberFormat="1" applyFont="1" applyAlignment="1">
      <alignment/>
    </xf>
    <xf numFmtId="49" fontId="97" fillId="0" borderId="0" xfId="0" applyNumberFormat="1" applyFont="1" applyAlignment="1">
      <alignment/>
    </xf>
    <xf numFmtId="0" fontId="8" fillId="0" borderId="0" xfId="0" applyFont="1" applyAlignment="1">
      <alignment shrinkToFit="1"/>
    </xf>
    <xf numFmtId="0" fontId="92" fillId="0" borderId="0" xfId="0" applyFont="1" applyAlignment="1">
      <alignment horizontal="center"/>
    </xf>
    <xf numFmtId="199" fontId="91" fillId="0" borderId="0" xfId="0" applyNumberFormat="1" applyFont="1" applyAlignment="1">
      <alignment/>
    </xf>
    <xf numFmtId="49" fontId="97" fillId="0" borderId="0" xfId="0" applyNumberFormat="1" applyFont="1" applyAlignment="1">
      <alignment/>
    </xf>
    <xf numFmtId="0" fontId="92" fillId="0" borderId="15" xfId="0" applyFont="1" applyBorder="1" applyAlignment="1">
      <alignment shrinkToFit="1"/>
    </xf>
    <xf numFmtId="199" fontId="4" fillId="33" borderId="20" xfId="0" applyNumberFormat="1" applyFont="1" applyFill="1" applyBorder="1" applyAlignment="1">
      <alignment horizontal="center"/>
    </xf>
    <xf numFmtId="199" fontId="2" fillId="0" borderId="21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9" fontId="2" fillId="0" borderId="21" xfId="33" applyNumberFormat="1" applyFont="1" applyFill="1" applyBorder="1" applyAlignment="1">
      <alignment horizontal="center"/>
    </xf>
    <xf numFmtId="194" fontId="2" fillId="0" borderId="21" xfId="33" applyFont="1" applyFill="1" applyBorder="1" applyAlignment="1">
      <alignment horizontal="right" shrinkToFit="1"/>
    </xf>
    <xf numFmtId="0" fontId="2" fillId="33" borderId="20" xfId="0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194" fontId="2" fillId="33" borderId="20" xfId="33" applyFont="1" applyFill="1" applyBorder="1" applyAlignment="1">
      <alignment horizontal="center"/>
    </xf>
    <xf numFmtId="194" fontId="4" fillId="33" borderId="20" xfId="33" applyFont="1" applyFill="1" applyBorder="1" applyAlignment="1">
      <alignment horizontal="right" shrinkToFit="1"/>
    </xf>
    <xf numFmtId="0" fontId="84" fillId="0" borderId="0" xfId="0" applyFont="1" applyAlignment="1">
      <alignment horizontal="center"/>
    </xf>
    <xf numFmtId="19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shrinkToFit="1"/>
    </xf>
    <xf numFmtId="0" fontId="8" fillId="0" borderId="12" xfId="0" applyFont="1" applyBorder="1" applyAlignment="1">
      <alignment shrinkToFit="1"/>
    </xf>
    <xf numFmtId="4" fontId="92" fillId="0" borderId="12" xfId="0" applyNumberFormat="1" applyFont="1" applyBorder="1" applyAlignment="1">
      <alignment horizontal="left" shrinkToFit="1"/>
    </xf>
    <xf numFmtId="194" fontId="92" fillId="0" borderId="21" xfId="33" applyFont="1" applyBorder="1" applyAlignment="1">
      <alignment shrinkToFit="1"/>
    </xf>
    <xf numFmtId="194" fontId="7" fillId="0" borderId="19" xfId="33" applyFont="1" applyFill="1" applyBorder="1" applyAlignment="1">
      <alignment/>
    </xf>
    <xf numFmtId="194" fontId="84" fillId="0" borderId="22" xfId="33" applyFont="1" applyBorder="1" applyAlignment="1">
      <alignment shrinkToFit="1"/>
    </xf>
    <xf numFmtId="0" fontId="98" fillId="0" borderId="16" xfId="0" applyFont="1" applyBorder="1" applyAlignment="1">
      <alignment horizontal="center" shrinkToFit="1"/>
    </xf>
    <xf numFmtId="0" fontId="13" fillId="0" borderId="12" xfId="0" applyFont="1" applyFill="1" applyBorder="1" applyAlignment="1">
      <alignment horizontal="center"/>
    </xf>
    <xf numFmtId="194" fontId="92" fillId="0" borderId="19" xfId="33" applyFont="1" applyBorder="1" applyAlignment="1">
      <alignment shrinkToFit="1"/>
    </xf>
    <xf numFmtId="0" fontId="8" fillId="0" borderId="15" xfId="0" applyFont="1" applyFill="1" applyBorder="1" applyAlignment="1">
      <alignment horizontal="center"/>
    </xf>
    <xf numFmtId="199" fontId="92" fillId="0" borderId="21" xfId="0" applyNumberFormat="1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2" fillId="0" borderId="21" xfId="0" applyFont="1" applyBorder="1" applyAlignment="1">
      <alignment shrinkToFit="1"/>
    </xf>
    <xf numFmtId="199" fontId="84" fillId="0" borderId="12" xfId="0" applyNumberFormat="1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98" fillId="0" borderId="12" xfId="0" applyFont="1" applyBorder="1" applyAlignment="1">
      <alignment horizontal="center" shrinkToFit="1"/>
    </xf>
    <xf numFmtId="4" fontId="92" fillId="0" borderId="21" xfId="0" applyNumberFormat="1" applyFont="1" applyBorder="1" applyAlignment="1">
      <alignment horizontal="center" shrinkToFit="1"/>
    </xf>
    <xf numFmtId="0" fontId="84" fillId="0" borderId="12" xfId="0" applyFont="1" applyBorder="1" applyAlignment="1">
      <alignment shrinkToFit="1"/>
    </xf>
    <xf numFmtId="4" fontId="2" fillId="0" borderId="12" xfId="0" applyNumberFormat="1" applyFont="1" applyFill="1" applyBorder="1" applyAlignment="1">
      <alignment horizontal="left"/>
    </xf>
    <xf numFmtId="194" fontId="2" fillId="0" borderId="21" xfId="33" applyFont="1" applyFill="1" applyBorder="1" applyAlignment="1">
      <alignment horizontal="center"/>
    </xf>
    <xf numFmtId="194" fontId="2" fillId="0" borderId="19" xfId="33" applyFont="1" applyFill="1" applyBorder="1" applyAlignment="1">
      <alignment horizontal="center"/>
    </xf>
    <xf numFmtId="0" fontId="88" fillId="33" borderId="11" xfId="0" applyNumberFormat="1" applyFont="1" applyFill="1" applyBorder="1" applyAlignment="1">
      <alignment horizontal="center"/>
    </xf>
    <xf numFmtId="0" fontId="88" fillId="33" borderId="15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shrinkToFit="1"/>
    </xf>
    <xf numFmtId="0" fontId="8" fillId="0" borderId="19" xfId="0" applyNumberFormat="1" applyFont="1" applyFill="1" applyBorder="1" applyAlignment="1">
      <alignment shrinkToFit="1"/>
    </xf>
    <xf numFmtId="0" fontId="94" fillId="34" borderId="0" xfId="0" applyNumberFormat="1" applyFont="1" applyFill="1" applyBorder="1" applyAlignment="1">
      <alignment/>
    </xf>
    <xf numFmtId="0" fontId="89" fillId="0" borderId="0" xfId="0" applyNumberFormat="1" applyFont="1" applyAlignment="1">
      <alignment/>
    </xf>
    <xf numFmtId="0" fontId="88" fillId="0" borderId="0" xfId="0" applyNumberFormat="1" applyFont="1" applyAlignment="1">
      <alignment horizontal="left"/>
    </xf>
    <xf numFmtId="0" fontId="85" fillId="0" borderId="0" xfId="0" applyNumberFormat="1" applyFont="1" applyAlignment="1">
      <alignment/>
    </xf>
    <xf numFmtId="194" fontId="2" fillId="0" borderId="19" xfId="33" applyFont="1" applyFill="1" applyBorder="1" applyAlignment="1">
      <alignment shrinkToFit="1"/>
    </xf>
    <xf numFmtId="194" fontId="8" fillId="0" borderId="19" xfId="33" applyFont="1" applyFill="1" applyBorder="1" applyAlignment="1">
      <alignment shrinkToFit="1"/>
    </xf>
    <xf numFmtId="0" fontId="8" fillId="0" borderId="12" xfId="0" applyNumberFormat="1" applyFont="1" applyFill="1" applyBorder="1" applyAlignment="1">
      <alignment shrinkToFit="1"/>
    </xf>
    <xf numFmtId="2" fontId="6" fillId="0" borderId="12" xfId="0" applyNumberFormat="1" applyFont="1" applyFill="1" applyBorder="1" applyAlignment="1">
      <alignment horizontal="center" shrinkToFit="1"/>
    </xf>
    <xf numFmtId="2" fontId="6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horizontal="center" shrinkToFit="1"/>
    </xf>
    <xf numFmtId="0" fontId="84" fillId="0" borderId="0" xfId="0" applyFont="1" applyAlignment="1">
      <alignment horizontal="center"/>
    </xf>
    <xf numFmtId="0" fontId="2" fillId="0" borderId="18" xfId="0" applyFont="1" applyFill="1" applyBorder="1" applyAlignment="1">
      <alignment shrinkToFit="1"/>
    </xf>
    <xf numFmtId="49" fontId="8" fillId="0" borderId="24" xfId="0" applyNumberFormat="1" applyFont="1" applyFill="1" applyBorder="1" applyAlignment="1">
      <alignment shrinkToFit="1"/>
    </xf>
    <xf numFmtId="49" fontId="8" fillId="0" borderId="22" xfId="0" applyNumberFormat="1" applyFont="1" applyFill="1" applyBorder="1" applyAlignment="1">
      <alignment shrinkToFit="1"/>
    </xf>
    <xf numFmtId="49" fontId="6" fillId="0" borderId="24" xfId="0" applyNumberFormat="1" applyFont="1" applyFill="1" applyBorder="1" applyAlignment="1">
      <alignment shrinkToFit="1"/>
    </xf>
    <xf numFmtId="0" fontId="9" fillId="33" borderId="25" xfId="0" applyNumberFormat="1" applyFont="1" applyFill="1" applyBorder="1" applyAlignment="1">
      <alignment shrinkToFit="1"/>
    </xf>
    <xf numFmtId="49" fontId="2" fillId="0" borderId="26" xfId="0" applyNumberFormat="1" applyFont="1" applyFill="1" applyBorder="1" applyAlignment="1">
      <alignment shrinkToFit="1"/>
    </xf>
    <xf numFmtId="49" fontId="2" fillId="0" borderId="27" xfId="0" applyNumberFormat="1" applyFont="1" applyFill="1" applyBorder="1" applyAlignment="1">
      <alignment shrinkToFit="1"/>
    </xf>
    <xf numFmtId="2" fontId="6" fillId="0" borderId="28" xfId="0" applyNumberFormat="1" applyFont="1" applyFill="1" applyBorder="1" applyAlignment="1">
      <alignment horizontal="center" shrinkToFit="1"/>
    </xf>
    <xf numFmtId="49" fontId="6" fillId="0" borderId="29" xfId="0" applyNumberFormat="1" applyFont="1" applyFill="1" applyBorder="1" applyAlignment="1">
      <alignment shrinkToFit="1"/>
    </xf>
    <xf numFmtId="49" fontId="94" fillId="33" borderId="30" xfId="0" applyNumberFormat="1" applyFont="1" applyFill="1" applyBorder="1" applyAlignment="1">
      <alignment horizontal="center"/>
    </xf>
    <xf numFmtId="49" fontId="94" fillId="33" borderId="31" xfId="0" applyNumberFormat="1" applyFont="1" applyFill="1" applyBorder="1" applyAlignment="1">
      <alignment horizontal="center"/>
    </xf>
    <xf numFmtId="49" fontId="94" fillId="33" borderId="32" xfId="0" applyNumberFormat="1" applyFont="1" applyFill="1" applyBorder="1" applyAlignment="1">
      <alignment horizontal="center"/>
    </xf>
    <xf numFmtId="0" fontId="99" fillId="0" borderId="33" xfId="0" applyNumberFormat="1" applyFont="1" applyFill="1" applyBorder="1" applyAlignment="1">
      <alignment horizontal="center" shrinkToFit="1"/>
    </xf>
    <xf numFmtId="2" fontId="6" fillId="0" borderId="19" xfId="0" applyNumberFormat="1" applyFont="1" applyFill="1" applyBorder="1" applyAlignment="1">
      <alignment horizontal="center" shrinkToFit="1"/>
    </xf>
    <xf numFmtId="2" fontId="6" fillId="0" borderId="19" xfId="0" applyNumberFormat="1" applyFont="1" applyFill="1" applyBorder="1" applyAlignment="1">
      <alignment shrinkToFit="1"/>
    </xf>
    <xf numFmtId="49" fontId="6" fillId="0" borderId="34" xfId="0" applyNumberFormat="1" applyFont="1" applyFill="1" applyBorder="1" applyAlignment="1">
      <alignment shrinkToFit="1"/>
    </xf>
    <xf numFmtId="0" fontId="99" fillId="0" borderId="28" xfId="0" applyNumberFormat="1" applyFont="1" applyFill="1" applyBorder="1" applyAlignment="1">
      <alignment horizontal="center" shrinkToFit="1"/>
    </xf>
    <xf numFmtId="2" fontId="6" fillId="0" borderId="33" xfId="0" applyNumberFormat="1" applyFont="1" applyFill="1" applyBorder="1" applyAlignment="1">
      <alignment horizontal="center" shrinkToFit="1"/>
    </xf>
    <xf numFmtId="0" fontId="99" fillId="0" borderId="12" xfId="0" applyNumberFormat="1" applyFont="1" applyFill="1" applyBorder="1" applyAlignment="1">
      <alignment horizontal="center" shrinkToFit="1"/>
    </xf>
    <xf numFmtId="2" fontId="6" fillId="0" borderId="28" xfId="0" applyNumberFormat="1" applyFont="1" applyFill="1" applyBorder="1" applyAlignment="1">
      <alignment shrinkToFit="1"/>
    </xf>
    <xf numFmtId="2" fontId="99" fillId="0" borderId="33" xfId="0" applyNumberFormat="1" applyFont="1" applyFill="1" applyBorder="1" applyAlignment="1">
      <alignment shrinkToFit="1"/>
    </xf>
    <xf numFmtId="1" fontId="99" fillId="0" borderId="33" xfId="0" applyNumberFormat="1" applyFont="1" applyFill="1" applyBorder="1" applyAlignment="1">
      <alignment horizontal="center" shrinkToFit="1"/>
    </xf>
    <xf numFmtId="2" fontId="99" fillId="0" borderId="19" xfId="0" applyNumberFormat="1" applyFont="1" applyFill="1" applyBorder="1" applyAlignment="1">
      <alignment shrinkToFit="1"/>
    </xf>
    <xf numFmtId="2" fontId="6" fillId="0" borderId="33" xfId="0" applyNumberFormat="1" applyFont="1" applyFill="1" applyBorder="1" applyAlignment="1">
      <alignment shrinkToFit="1"/>
    </xf>
    <xf numFmtId="49" fontId="6" fillId="0" borderId="35" xfId="0" applyNumberFormat="1" applyFont="1" applyFill="1" applyBorder="1" applyAlignment="1">
      <alignment shrinkToFit="1"/>
    </xf>
    <xf numFmtId="49" fontId="6" fillId="0" borderId="15" xfId="0" applyNumberFormat="1" applyFont="1" applyFill="1" applyBorder="1" applyAlignment="1">
      <alignment shrinkToFit="1"/>
    </xf>
    <xf numFmtId="49" fontId="6" fillId="0" borderId="36" xfId="0" applyNumberFormat="1" applyFont="1" applyFill="1" applyBorder="1" applyAlignment="1">
      <alignment shrinkToFit="1"/>
    </xf>
    <xf numFmtId="49" fontId="84" fillId="0" borderId="0" xfId="0" applyNumberFormat="1" applyFont="1" applyAlignment="1">
      <alignment/>
    </xf>
    <xf numFmtId="194" fontId="6" fillId="35" borderId="20" xfId="33" applyFont="1" applyFill="1" applyBorder="1" applyAlignment="1">
      <alignment shrinkToFit="1"/>
    </xf>
    <xf numFmtId="49" fontId="99" fillId="0" borderId="24" xfId="0" applyNumberFormat="1" applyFont="1" applyFill="1" applyBorder="1" applyAlignment="1">
      <alignment shrinkToFit="1"/>
    </xf>
    <xf numFmtId="49" fontId="2" fillId="0" borderId="37" xfId="0" applyNumberFormat="1" applyFont="1" applyFill="1" applyBorder="1" applyAlignment="1">
      <alignment horizontal="left" shrinkToFit="1"/>
    </xf>
    <xf numFmtId="49" fontId="2" fillId="0" borderId="24" xfId="0" applyNumberFormat="1" applyFont="1" applyFill="1" applyBorder="1" applyAlignment="1">
      <alignment horizontal="left" shrinkToFit="1"/>
    </xf>
    <xf numFmtId="0" fontId="9" fillId="33" borderId="25" xfId="0" applyFont="1" applyFill="1" applyBorder="1" applyAlignment="1">
      <alignment shrinkToFit="1"/>
    </xf>
    <xf numFmtId="49" fontId="8" fillId="0" borderId="38" xfId="0" applyNumberFormat="1" applyFont="1" applyFill="1" applyBorder="1" applyAlignment="1">
      <alignment shrinkToFit="1"/>
    </xf>
    <xf numFmtId="49" fontId="8" fillId="0" borderId="39" xfId="0" applyNumberFormat="1" applyFont="1" applyFill="1" applyBorder="1" applyAlignment="1">
      <alignment shrinkToFit="1"/>
    </xf>
    <xf numFmtId="49" fontId="100" fillId="0" borderId="24" xfId="0" applyNumberFormat="1" applyFont="1" applyFill="1" applyBorder="1" applyAlignment="1">
      <alignment horizontal="left" shrinkToFit="1"/>
    </xf>
    <xf numFmtId="194" fontId="2" fillId="35" borderId="20" xfId="33" applyFont="1" applyFill="1" applyBorder="1" applyAlignment="1">
      <alignment horizontal="center"/>
    </xf>
    <xf numFmtId="194" fontId="91" fillId="17" borderId="20" xfId="33" applyFont="1" applyFill="1" applyBorder="1" applyAlignment="1">
      <alignment shrinkToFit="1"/>
    </xf>
    <xf numFmtId="0" fontId="84" fillId="0" borderId="0" xfId="0" applyFont="1" applyAlignment="1">
      <alignment horizont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194" fontId="88" fillId="19" borderId="20" xfId="33" applyFont="1" applyFill="1" applyBorder="1" applyAlignment="1">
      <alignment/>
    </xf>
    <xf numFmtId="194" fontId="7" fillId="19" borderId="20" xfId="0" applyNumberFormat="1" applyFont="1" applyFill="1" applyBorder="1" applyAlignment="1">
      <alignment/>
    </xf>
    <xf numFmtId="194" fontId="88" fillId="13" borderId="20" xfId="33" applyFont="1" applyFill="1" applyBorder="1" applyAlignment="1">
      <alignment/>
    </xf>
    <xf numFmtId="199" fontId="91" fillId="33" borderId="40" xfId="0" applyNumberFormat="1" applyFont="1" applyFill="1" applyBorder="1" applyAlignment="1">
      <alignment horizontal="center"/>
    </xf>
    <xf numFmtId="199" fontId="91" fillId="33" borderId="41" xfId="0" applyNumberFormat="1" applyFont="1" applyFill="1" applyBorder="1" applyAlignment="1">
      <alignment horizontal="center"/>
    </xf>
    <xf numFmtId="199" fontId="6" fillId="33" borderId="42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shrinkToFit="1"/>
    </xf>
    <xf numFmtId="49" fontId="8" fillId="0" borderId="23" xfId="0" applyNumberFormat="1" applyFont="1" applyFill="1" applyBorder="1" applyAlignment="1">
      <alignment horizontal="center" shrinkToFit="1"/>
    </xf>
    <xf numFmtId="49" fontId="6" fillId="0" borderId="23" xfId="0" applyNumberFormat="1" applyFont="1" applyFill="1" applyBorder="1" applyAlignment="1">
      <alignment horizontal="center" shrinkToFit="1"/>
    </xf>
    <xf numFmtId="49" fontId="94" fillId="33" borderId="44" xfId="0" applyNumberFormat="1" applyFont="1" applyFill="1" applyBorder="1" applyAlignment="1">
      <alignment/>
    </xf>
    <xf numFmtId="49" fontId="2" fillId="0" borderId="45" xfId="0" applyNumberFormat="1" applyFont="1" applyFill="1" applyBorder="1" applyAlignment="1">
      <alignment shrinkToFit="1"/>
    </xf>
    <xf numFmtId="0" fontId="8" fillId="0" borderId="46" xfId="0" applyNumberFormat="1" applyFont="1" applyFill="1" applyBorder="1" applyAlignment="1">
      <alignment horizontal="center" shrinkToFit="1"/>
    </xf>
    <xf numFmtId="0" fontId="8" fillId="0" borderId="47" xfId="0" applyNumberFormat="1" applyFont="1" applyFill="1" applyBorder="1" applyAlignment="1">
      <alignment horizontal="center" shrinkToFit="1"/>
    </xf>
    <xf numFmtId="0" fontId="6" fillId="0" borderId="47" xfId="0" applyNumberFormat="1" applyFont="1" applyFill="1" applyBorder="1" applyAlignment="1">
      <alignment horizontal="center" shrinkToFit="1"/>
    </xf>
    <xf numFmtId="0" fontId="8" fillId="0" borderId="47" xfId="0" applyNumberFormat="1" applyFont="1" applyFill="1" applyBorder="1" applyAlignment="1">
      <alignment shrinkToFit="1"/>
    </xf>
    <xf numFmtId="49" fontId="8" fillId="0" borderId="46" xfId="0" applyNumberFormat="1" applyFont="1" applyFill="1" applyBorder="1" applyAlignment="1">
      <alignment shrinkToFit="1"/>
    </xf>
    <xf numFmtId="49" fontId="2" fillId="0" borderId="23" xfId="0" applyNumberFormat="1" applyFont="1" applyFill="1" applyBorder="1" applyAlignment="1">
      <alignment horizontal="center" shrinkToFit="1"/>
    </xf>
    <xf numFmtId="49" fontId="2" fillId="0" borderId="48" xfId="0" applyNumberFormat="1" applyFont="1" applyFill="1" applyBorder="1" applyAlignment="1">
      <alignment horizontal="center" shrinkToFit="1"/>
    </xf>
    <xf numFmtId="0" fontId="2" fillId="0" borderId="47" xfId="0" applyNumberFormat="1" applyFont="1" applyFill="1" applyBorder="1" applyAlignment="1">
      <alignment horizontal="center" shrinkToFit="1"/>
    </xf>
    <xf numFmtId="1" fontId="101" fillId="35" borderId="49" xfId="0" applyNumberFormat="1" applyFont="1" applyFill="1" applyBorder="1" applyAlignment="1">
      <alignment horizontal="center"/>
    </xf>
    <xf numFmtId="49" fontId="101" fillId="35" borderId="49" xfId="0" applyNumberFormat="1" applyFont="1" applyFill="1" applyBorder="1" applyAlignment="1">
      <alignment horizontal="center"/>
    </xf>
    <xf numFmtId="194" fontId="2" fillId="0" borderId="19" xfId="33" applyFont="1" applyFill="1" applyBorder="1" applyAlignment="1">
      <alignment horizontal="right" shrinkToFit="1"/>
    </xf>
    <xf numFmtId="0" fontId="102" fillId="0" borderId="0" xfId="0" applyFont="1" applyAlignment="1">
      <alignment/>
    </xf>
    <xf numFmtId="0" fontId="2" fillId="0" borderId="12" xfId="0" applyFont="1" applyBorder="1" applyAlignment="1">
      <alignment horizontal="left" shrinkToFit="1"/>
    </xf>
    <xf numFmtId="43" fontId="2" fillId="0" borderId="12" xfId="33" applyNumberFormat="1" applyFont="1" applyFill="1" applyBorder="1" applyAlignment="1">
      <alignment horizontal="right"/>
    </xf>
    <xf numFmtId="0" fontId="9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199" fontId="88" fillId="33" borderId="41" xfId="0" applyNumberFormat="1" applyFont="1" applyFill="1" applyBorder="1" applyAlignment="1">
      <alignment horizontal="center"/>
    </xf>
    <xf numFmtId="199" fontId="7" fillId="33" borderId="42" xfId="0" applyNumberFormat="1" applyFont="1" applyFill="1" applyBorder="1" applyAlignment="1">
      <alignment horizontal="center" vertical="center" wrapText="1"/>
    </xf>
    <xf numFmtId="194" fontId="84" fillId="0" borderId="24" xfId="33" applyFont="1" applyBorder="1" applyAlignment="1">
      <alignment shrinkToFit="1"/>
    </xf>
    <xf numFmtId="194" fontId="91" fillId="0" borderId="12" xfId="33" applyFont="1" applyBorder="1" applyAlignment="1">
      <alignment shrinkToFit="1"/>
    </xf>
    <xf numFmtId="194" fontId="7" fillId="0" borderId="12" xfId="33" applyFont="1" applyFill="1" applyBorder="1" applyAlignment="1">
      <alignment/>
    </xf>
    <xf numFmtId="199" fontId="88" fillId="33" borderId="40" xfId="0" applyNumberFormat="1" applyFont="1" applyFill="1" applyBorder="1" applyAlignment="1">
      <alignment horizontal="center"/>
    </xf>
    <xf numFmtId="199" fontId="100" fillId="33" borderId="50" xfId="0" applyNumberFormat="1" applyFont="1" applyFill="1" applyBorder="1" applyAlignment="1">
      <alignment horizontal="center" vertical="top" wrapText="1"/>
    </xf>
    <xf numFmtId="199" fontId="100" fillId="33" borderId="13" xfId="0" applyNumberFormat="1" applyFont="1" applyFill="1" applyBorder="1" applyAlignment="1">
      <alignment horizontal="center" vertical="top" wrapText="1"/>
    </xf>
    <xf numFmtId="199" fontId="100" fillId="33" borderId="51" xfId="0" applyNumberFormat="1" applyFont="1" applyFill="1" applyBorder="1" applyAlignment="1">
      <alignment horizontal="center" vertical="top" wrapText="1"/>
    </xf>
    <xf numFmtId="199" fontId="100" fillId="33" borderId="35" xfId="0" applyNumberFormat="1" applyFont="1" applyFill="1" applyBorder="1" applyAlignment="1">
      <alignment horizontal="center"/>
    </xf>
    <xf numFmtId="199" fontId="100" fillId="33" borderId="15" xfId="0" applyNumberFormat="1" applyFont="1" applyFill="1" applyBorder="1" applyAlignment="1">
      <alignment horizontal="center"/>
    </xf>
    <xf numFmtId="199" fontId="100" fillId="33" borderId="36" xfId="0" applyNumberFormat="1" applyFont="1" applyFill="1" applyBorder="1" applyAlignment="1">
      <alignment horizontal="center"/>
    </xf>
    <xf numFmtId="199" fontId="100" fillId="33" borderId="50" xfId="0" applyNumberFormat="1" applyFont="1" applyFill="1" applyBorder="1" applyAlignment="1">
      <alignment horizontal="center" vertical="center" wrapText="1"/>
    </xf>
    <xf numFmtId="199" fontId="100" fillId="33" borderId="13" xfId="0" applyNumberFormat="1" applyFont="1" applyFill="1" applyBorder="1" applyAlignment="1">
      <alignment horizontal="center" vertical="center" wrapText="1"/>
    </xf>
    <xf numFmtId="199" fontId="100" fillId="33" borderId="51" xfId="0" applyNumberFormat="1" applyFont="1" applyFill="1" applyBorder="1" applyAlignment="1">
      <alignment horizontal="center" vertical="center" wrapText="1"/>
    </xf>
    <xf numFmtId="199" fontId="7" fillId="33" borderId="14" xfId="0" applyNumberFormat="1" applyFont="1" applyFill="1" applyBorder="1" applyAlignment="1">
      <alignment horizontal="center" vertical="center" wrapText="1"/>
    </xf>
    <xf numFmtId="199" fontId="88" fillId="33" borderId="11" xfId="0" applyNumberFormat="1" applyFont="1" applyFill="1" applyBorder="1" applyAlignment="1">
      <alignment horizontal="center" vertical="top"/>
    </xf>
    <xf numFmtId="199" fontId="7" fillId="33" borderId="13" xfId="0" applyNumberFormat="1" applyFont="1" applyFill="1" applyBorder="1" applyAlignment="1">
      <alignment horizontal="center" vertical="top" wrapText="1"/>
    </xf>
    <xf numFmtId="199" fontId="7" fillId="33" borderId="14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horizontal="left" shrinkToFit="1"/>
    </xf>
    <xf numFmtId="0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/>
    </xf>
    <xf numFmtId="0" fontId="2" fillId="0" borderId="12" xfId="33" applyNumberFormat="1" applyFont="1" applyFill="1" applyBorder="1" applyAlignment="1">
      <alignment horizontal="center"/>
    </xf>
    <xf numFmtId="0" fontId="2" fillId="0" borderId="12" xfId="33" applyNumberFormat="1" applyFont="1" applyFill="1" applyBorder="1" applyAlignment="1">
      <alignment horizontal="right" shrinkToFit="1"/>
    </xf>
    <xf numFmtId="0" fontId="2" fillId="0" borderId="12" xfId="0" applyNumberFormat="1" applyFont="1" applyFill="1" applyBorder="1" applyAlignment="1">
      <alignment shrinkToFit="1"/>
    </xf>
    <xf numFmtId="0" fontId="2" fillId="0" borderId="12" xfId="0" applyNumberFormat="1" applyFont="1" applyFill="1" applyBorder="1" applyAlignment="1">
      <alignment horizontal="left" shrinkToFit="1"/>
    </xf>
    <xf numFmtId="0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/>
    </xf>
    <xf numFmtId="0" fontId="2" fillId="0" borderId="21" xfId="33" applyNumberFormat="1" applyFont="1" applyFill="1" applyBorder="1" applyAlignment="1">
      <alignment horizontal="center"/>
    </xf>
    <xf numFmtId="0" fontId="2" fillId="0" borderId="21" xfId="33" applyNumberFormat="1" applyFont="1" applyFill="1" applyBorder="1" applyAlignment="1">
      <alignment horizontal="right" shrinkToFit="1"/>
    </xf>
    <xf numFmtId="0" fontId="2" fillId="0" borderId="21" xfId="0" applyNumberFormat="1" applyFont="1" applyFill="1" applyBorder="1" applyAlignment="1">
      <alignment horizontal="center" shrinkToFit="1"/>
    </xf>
    <xf numFmtId="0" fontId="2" fillId="0" borderId="21" xfId="0" applyNumberFormat="1" applyFont="1" applyFill="1" applyBorder="1" applyAlignment="1">
      <alignment shrinkToFit="1"/>
    </xf>
    <xf numFmtId="0" fontId="2" fillId="0" borderId="21" xfId="0" applyNumberFormat="1" applyFont="1" applyFill="1" applyBorder="1" applyAlignment="1">
      <alignment horizontal="left" shrinkToFit="1"/>
    </xf>
    <xf numFmtId="0" fontId="2" fillId="33" borderId="20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2" fillId="33" borderId="20" xfId="33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 shrinkToFit="1"/>
    </xf>
    <xf numFmtId="0" fontId="2" fillId="33" borderId="20" xfId="0" applyNumberFormat="1" applyFont="1" applyFill="1" applyBorder="1" applyAlignment="1">
      <alignment shrinkToFit="1"/>
    </xf>
    <xf numFmtId="0" fontId="2" fillId="33" borderId="20" xfId="0" applyNumberFormat="1" applyFont="1" applyFill="1" applyBorder="1" applyAlignment="1">
      <alignment horizontal="left" shrinkToFit="1"/>
    </xf>
    <xf numFmtId="194" fontId="2" fillId="0" borderId="11" xfId="33" applyFont="1" applyFill="1" applyBorder="1" applyAlignment="1">
      <alignment shrinkToFit="1"/>
    </xf>
    <xf numFmtId="0" fontId="2" fillId="0" borderId="11" xfId="0" applyNumberFormat="1" applyFont="1" applyFill="1" applyBorder="1" applyAlignment="1">
      <alignment horizontal="left"/>
    </xf>
    <xf numFmtId="0" fontId="2" fillId="0" borderId="11" xfId="33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shrinkToFit="1"/>
    </xf>
    <xf numFmtId="0" fontId="8" fillId="0" borderId="11" xfId="0" applyNumberFormat="1" applyFont="1" applyFill="1" applyBorder="1" applyAlignment="1">
      <alignment shrinkToFit="1"/>
    </xf>
    <xf numFmtId="0" fontId="93" fillId="33" borderId="20" xfId="0" applyNumberFormat="1" applyFont="1" applyFill="1" applyBorder="1" applyAlignment="1">
      <alignment horizontal="center"/>
    </xf>
    <xf numFmtId="0" fontId="9" fillId="33" borderId="20" xfId="0" applyNumberFormat="1" applyFont="1" applyFill="1" applyBorder="1" applyAlignment="1">
      <alignment shrinkToFit="1"/>
    </xf>
    <xf numFmtId="0" fontId="94" fillId="33" borderId="20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84" fillId="0" borderId="16" xfId="0" applyNumberFormat="1" applyFont="1" applyBorder="1" applyAlignment="1">
      <alignment horizontal="center"/>
    </xf>
    <xf numFmtId="0" fontId="84" fillId="0" borderId="17" xfId="0" applyNumberFormat="1" applyFont="1" applyBorder="1" applyAlignment="1">
      <alignment horizontal="center"/>
    </xf>
    <xf numFmtId="0" fontId="103" fillId="0" borderId="16" xfId="0" applyNumberFormat="1" applyFont="1" applyBorder="1" applyAlignment="1">
      <alignment horizontal="center" shrinkToFit="1"/>
    </xf>
    <xf numFmtId="0" fontId="84" fillId="0" borderId="16" xfId="0" applyNumberFormat="1" applyFont="1" applyBorder="1" applyAlignment="1">
      <alignment shrinkToFit="1"/>
    </xf>
    <xf numFmtId="0" fontId="8" fillId="0" borderId="19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shrinkToFit="1"/>
    </xf>
    <xf numFmtId="0" fontId="92" fillId="0" borderId="12" xfId="0" applyNumberFormat="1" applyFont="1" applyBorder="1" applyAlignment="1">
      <alignment horizontal="left" shrinkToFit="1"/>
    </xf>
    <xf numFmtId="0" fontId="8" fillId="0" borderId="12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shrinkToFit="1"/>
    </xf>
    <xf numFmtId="0" fontId="8" fillId="0" borderId="12" xfId="0" applyNumberFormat="1" applyFont="1" applyFill="1" applyBorder="1" applyAlignment="1">
      <alignment horizontal="center" shrinkToFit="1"/>
    </xf>
    <xf numFmtId="0" fontId="8" fillId="0" borderId="15" xfId="0" applyNumberFormat="1" applyFont="1" applyFill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shrinkToFit="1"/>
    </xf>
    <xf numFmtId="0" fontId="92" fillId="0" borderId="21" xfId="0" applyNumberFormat="1" applyFont="1" applyBorder="1" applyAlignment="1">
      <alignment horizontal="left" shrinkToFit="1"/>
    </xf>
    <xf numFmtId="0" fontId="8" fillId="0" borderId="15" xfId="0" applyNumberFormat="1" applyFont="1" applyFill="1" applyBorder="1" applyAlignment="1">
      <alignment horizontal="center" shrinkToFit="1"/>
    </xf>
    <xf numFmtId="0" fontId="92" fillId="0" borderId="12" xfId="0" applyNumberFormat="1" applyFont="1" applyBorder="1" applyAlignment="1">
      <alignment horizontal="center"/>
    </xf>
    <xf numFmtId="0" fontId="92" fillId="0" borderId="12" xfId="0" applyNumberFormat="1" applyFont="1" applyBorder="1" applyAlignment="1">
      <alignment shrinkToFit="1"/>
    </xf>
    <xf numFmtId="0" fontId="92" fillId="0" borderId="12" xfId="0" applyNumberFormat="1" applyFont="1" applyBorder="1" applyAlignment="1">
      <alignment horizontal="center" shrinkToFit="1"/>
    </xf>
    <xf numFmtId="0" fontId="84" fillId="0" borderId="12" xfId="0" applyNumberFormat="1" applyFont="1" applyBorder="1" applyAlignment="1">
      <alignment horizontal="center"/>
    </xf>
    <xf numFmtId="0" fontId="84" fillId="0" borderId="23" xfId="0" applyNumberFormat="1" applyFont="1" applyBorder="1" applyAlignment="1">
      <alignment horizontal="center"/>
    </xf>
    <xf numFmtId="0" fontId="103" fillId="0" borderId="12" xfId="0" applyNumberFormat="1" applyFont="1" applyBorder="1" applyAlignment="1">
      <alignment horizontal="center" shrinkToFit="1"/>
    </xf>
    <xf numFmtId="0" fontId="84" fillId="0" borderId="12" xfId="0" applyNumberFormat="1" applyFont="1" applyBorder="1" applyAlignment="1">
      <alignment shrinkToFit="1"/>
    </xf>
    <xf numFmtId="0" fontId="6" fillId="0" borderId="12" xfId="0" applyNumberFormat="1" applyFont="1" applyFill="1" applyBorder="1" applyAlignment="1">
      <alignment horizontal="center" shrinkToFit="1"/>
    </xf>
    <xf numFmtId="0" fontId="6" fillId="0" borderId="12" xfId="0" applyNumberFormat="1" applyFont="1" applyFill="1" applyBorder="1" applyAlignment="1">
      <alignment shrinkToFit="1"/>
    </xf>
    <xf numFmtId="0" fontId="6" fillId="0" borderId="12" xfId="0" applyNumberFormat="1" applyFont="1" applyFill="1" applyBorder="1" applyAlignment="1">
      <alignment horizontal="center"/>
    </xf>
    <xf numFmtId="0" fontId="92" fillId="0" borderId="19" xfId="0" applyNumberFormat="1" applyFont="1" applyBorder="1" applyAlignment="1">
      <alignment horizontal="center"/>
    </xf>
    <xf numFmtId="0" fontId="103" fillId="0" borderId="19" xfId="0" applyNumberFormat="1" applyFont="1" applyBorder="1" applyAlignment="1">
      <alignment horizontal="center" shrinkToFit="1"/>
    </xf>
    <xf numFmtId="0" fontId="92" fillId="0" borderId="19" xfId="0" applyNumberFormat="1" applyFont="1" applyBorder="1" applyAlignment="1">
      <alignment shrinkToFit="1"/>
    </xf>
    <xf numFmtId="0" fontId="8" fillId="0" borderId="19" xfId="0" applyNumberFormat="1" applyFont="1" applyFill="1" applyBorder="1" applyAlignment="1">
      <alignment horizontal="center" shrinkToFit="1"/>
    </xf>
    <xf numFmtId="0" fontId="92" fillId="0" borderId="19" xfId="0" applyNumberFormat="1" applyFont="1" applyBorder="1" applyAlignment="1">
      <alignment horizontal="center" shrinkToFit="1"/>
    </xf>
    <xf numFmtId="0" fontId="92" fillId="0" borderId="15" xfId="0" applyNumberFormat="1" applyFont="1" applyBorder="1" applyAlignment="1">
      <alignment shrinkToFit="1"/>
    </xf>
    <xf numFmtId="194" fontId="8" fillId="0" borderId="12" xfId="33" applyFont="1" applyFill="1" applyBorder="1" applyAlignment="1">
      <alignment shrinkToFit="1"/>
    </xf>
    <xf numFmtId="194" fontId="2" fillId="0" borderId="12" xfId="33" applyFont="1" applyFill="1" applyBorder="1" applyAlignment="1">
      <alignment shrinkToFit="1"/>
    </xf>
    <xf numFmtId="194" fontId="94" fillId="33" borderId="20" xfId="33" applyFont="1" applyFill="1" applyBorder="1" applyAlignment="1">
      <alignment/>
    </xf>
    <xf numFmtId="199" fontId="88" fillId="10" borderId="15" xfId="0" applyNumberFormat="1" applyFont="1" applyFill="1" applyBorder="1" applyAlignment="1">
      <alignment horizontal="center"/>
    </xf>
    <xf numFmtId="199" fontId="7" fillId="10" borderId="15" xfId="0" applyNumberFormat="1" applyFont="1" applyFill="1" applyBorder="1" applyAlignment="1">
      <alignment horizontal="center" vertical="center" wrapText="1"/>
    </xf>
    <xf numFmtId="199" fontId="88" fillId="10" borderId="13" xfId="0" applyNumberFormat="1" applyFont="1" applyFill="1" applyBorder="1" applyAlignment="1">
      <alignment horizontal="center" vertical="center"/>
    </xf>
    <xf numFmtId="0" fontId="2" fillId="0" borderId="16" xfId="33" applyNumberFormat="1" applyFont="1" applyFill="1" applyBorder="1" applyAlignment="1">
      <alignment shrinkToFit="1"/>
    </xf>
    <xf numFmtId="49" fontId="2" fillId="0" borderId="52" xfId="0" applyNumberFormat="1" applyFont="1" applyFill="1" applyBorder="1" applyAlignment="1">
      <alignment horizontal="center" shrinkToFit="1"/>
    </xf>
    <xf numFmtId="0" fontId="2" fillId="0" borderId="37" xfId="0" applyFont="1" applyFill="1" applyBorder="1" applyAlignment="1">
      <alignment horizontal="left" shrinkToFit="1"/>
    </xf>
    <xf numFmtId="49" fontId="2" fillId="0" borderId="53" xfId="0" applyNumberFormat="1" applyFont="1" applyFill="1" applyBorder="1" applyAlignment="1">
      <alignment horizontal="left" shrinkToFit="1"/>
    </xf>
    <xf numFmtId="49" fontId="2" fillId="33" borderId="25" xfId="0" applyNumberFormat="1" applyFont="1" applyFill="1" applyBorder="1" applyAlignment="1">
      <alignment horizontal="left" shrinkToFit="1"/>
    </xf>
    <xf numFmtId="49" fontId="2" fillId="0" borderId="38" xfId="0" applyNumberFormat="1" applyFont="1" applyFill="1" applyBorder="1" applyAlignment="1">
      <alignment shrinkToFit="1"/>
    </xf>
    <xf numFmtId="49" fontId="2" fillId="0" borderId="39" xfId="0" applyNumberFormat="1" applyFont="1" applyFill="1" applyBorder="1" applyAlignment="1">
      <alignment shrinkToFit="1"/>
    </xf>
    <xf numFmtId="49" fontId="2" fillId="0" borderId="23" xfId="33" applyNumberFormat="1" applyFont="1" applyFill="1" applyBorder="1" applyAlignment="1">
      <alignment horizontal="center"/>
    </xf>
    <xf numFmtId="194" fontId="2" fillId="33" borderId="44" xfId="33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shrinkToFit="1"/>
    </xf>
    <xf numFmtId="49" fontId="2" fillId="0" borderId="47" xfId="0" applyNumberFormat="1" applyFont="1" applyFill="1" applyBorder="1" applyAlignment="1">
      <alignment horizontal="center" shrinkToFit="1"/>
    </xf>
    <xf numFmtId="49" fontId="2" fillId="0" borderId="54" xfId="0" applyNumberFormat="1" applyFont="1" applyFill="1" applyBorder="1" applyAlignment="1">
      <alignment horizontal="center" shrinkToFit="1"/>
    </xf>
    <xf numFmtId="194" fontId="2" fillId="0" borderId="23" xfId="33" applyFont="1" applyFill="1" applyBorder="1" applyAlignment="1">
      <alignment horizontal="right" shrinkToFit="1"/>
    </xf>
    <xf numFmtId="194" fontId="2" fillId="0" borderId="52" xfId="33" applyFont="1" applyFill="1" applyBorder="1" applyAlignment="1">
      <alignment horizontal="right" shrinkToFit="1"/>
    </xf>
    <xf numFmtId="49" fontId="2" fillId="0" borderId="43" xfId="0" applyNumberFormat="1" applyFont="1" applyFill="1" applyBorder="1" applyAlignment="1">
      <alignment horizontal="center" shrinkToFit="1"/>
    </xf>
    <xf numFmtId="199" fontId="88" fillId="33" borderId="55" xfId="0" applyNumberFormat="1" applyFont="1" applyFill="1" applyBorder="1" applyAlignment="1">
      <alignment horizontal="center"/>
    </xf>
    <xf numFmtId="199" fontId="104" fillId="33" borderId="56" xfId="0" applyNumberFormat="1" applyFont="1" applyFill="1" applyBorder="1" applyAlignment="1">
      <alignment horizontal="center"/>
    </xf>
    <xf numFmtId="199" fontId="7" fillId="33" borderId="57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/>
    </xf>
    <xf numFmtId="0" fontId="105" fillId="0" borderId="0" xfId="0" applyFont="1" applyAlignment="1" quotePrefix="1">
      <alignment/>
    </xf>
    <xf numFmtId="0" fontId="106" fillId="0" borderId="0" xfId="0" applyFont="1" applyAlignment="1">
      <alignment horizontal="center"/>
    </xf>
    <xf numFmtId="0" fontId="106" fillId="0" borderId="0" xfId="0" applyFont="1" applyAlignment="1">
      <alignment/>
    </xf>
    <xf numFmtId="0" fontId="8" fillId="0" borderId="58" xfId="45" applyFont="1" applyBorder="1" applyAlignment="1">
      <alignment horizontal="left"/>
      <protection/>
    </xf>
    <xf numFmtId="209" fontId="8" fillId="0" borderId="58" xfId="33" applyNumberFormat="1" applyFont="1" applyBorder="1" applyAlignment="1">
      <alignment horizontal="right"/>
    </xf>
    <xf numFmtId="194" fontId="8" fillId="0" borderId="58" xfId="33" applyFont="1" applyBorder="1" applyAlignment="1">
      <alignment horizontal="center"/>
    </xf>
    <xf numFmtId="0" fontId="8" fillId="0" borderId="59" xfId="45" applyFont="1" applyBorder="1" applyAlignment="1">
      <alignment horizontal="center"/>
      <protection/>
    </xf>
    <xf numFmtId="0" fontId="88" fillId="0" borderId="12" xfId="0" applyFont="1" applyBorder="1" applyAlignment="1">
      <alignment horizontal="center" vertical="center"/>
    </xf>
    <xf numFmtId="0" fontId="8" fillId="0" borderId="12" xfId="45" applyFont="1" applyBorder="1" applyAlignment="1">
      <alignment horizontal="left"/>
      <protection/>
    </xf>
    <xf numFmtId="209" fontId="8" fillId="0" borderId="12" xfId="33" applyNumberFormat="1" applyFont="1" applyBorder="1" applyAlignment="1">
      <alignment horizontal="right"/>
    </xf>
    <xf numFmtId="0" fontId="8" fillId="0" borderId="23" xfId="45" applyFont="1" applyBorder="1" applyAlignment="1">
      <alignment horizontal="center"/>
      <protection/>
    </xf>
    <xf numFmtId="194" fontId="8" fillId="0" borderId="12" xfId="33" applyFont="1" applyBorder="1" applyAlignment="1">
      <alignment horizontal="center"/>
    </xf>
    <xf numFmtId="0" fontId="84" fillId="0" borderId="12" xfId="0" applyFont="1" applyBorder="1" applyAlignment="1">
      <alignment horizontal="center" vertical="center"/>
    </xf>
    <xf numFmtId="0" fontId="8" fillId="0" borderId="12" xfId="45" applyFont="1" applyBorder="1" applyAlignment="1">
      <alignment horizontal="center"/>
      <protection/>
    </xf>
    <xf numFmtId="0" fontId="84" fillId="35" borderId="12" xfId="0" applyFont="1" applyFill="1" applyBorder="1" applyAlignment="1">
      <alignment horizontal="center" vertical="center"/>
    </xf>
    <xf numFmtId="0" fontId="8" fillId="9" borderId="23" xfId="45" applyFont="1" applyFill="1" applyBorder="1" applyAlignment="1">
      <alignment horizontal="center"/>
      <protection/>
    </xf>
    <xf numFmtId="0" fontId="88" fillId="0" borderId="41" xfId="0" applyFont="1" applyBorder="1" applyAlignment="1">
      <alignment horizontal="center"/>
    </xf>
    <xf numFmtId="0" fontId="88" fillId="0" borderId="42" xfId="0" applyFont="1" applyBorder="1" applyAlignment="1">
      <alignment horizontal="center"/>
    </xf>
    <xf numFmtId="194" fontId="8" fillId="0" borderId="23" xfId="33" applyFont="1" applyBorder="1" applyAlignment="1">
      <alignment horizontal="center"/>
    </xf>
    <xf numFmtId="194" fontId="84" fillId="0" borderId="52" xfId="33" applyFont="1" applyBorder="1" applyAlignment="1">
      <alignment/>
    </xf>
    <xf numFmtId="0" fontId="88" fillId="0" borderId="24" xfId="0" applyFont="1" applyBorder="1" applyAlignment="1">
      <alignment horizontal="center" vertical="center"/>
    </xf>
    <xf numFmtId="0" fontId="84" fillId="0" borderId="24" xfId="0" applyFont="1" applyBorder="1" applyAlignment="1">
      <alignment/>
    </xf>
    <xf numFmtId="0" fontId="84" fillId="0" borderId="53" xfId="0" applyFont="1" applyBorder="1" applyAlignment="1">
      <alignment/>
    </xf>
    <xf numFmtId="0" fontId="88" fillId="0" borderId="60" xfId="0" applyFont="1" applyBorder="1" applyAlignment="1">
      <alignment horizontal="center" vertical="center"/>
    </xf>
    <xf numFmtId="0" fontId="84" fillId="0" borderId="60" xfId="0" applyFont="1" applyBorder="1" applyAlignment="1">
      <alignment/>
    </xf>
    <xf numFmtId="0" fontId="84" fillId="0" borderId="61" xfId="0" applyFont="1" applyBorder="1" applyAlignment="1">
      <alignment/>
    </xf>
    <xf numFmtId="0" fontId="84" fillId="0" borderId="62" xfId="0" applyFont="1" applyBorder="1" applyAlignment="1">
      <alignment/>
    </xf>
    <xf numFmtId="0" fontId="84" fillId="0" borderId="63" xfId="0" applyFont="1" applyBorder="1" applyAlignment="1">
      <alignment/>
    </xf>
    <xf numFmtId="0" fontId="107" fillId="0" borderId="64" xfId="0" applyFont="1" applyBorder="1" applyAlignment="1">
      <alignment horizontal="center"/>
    </xf>
    <xf numFmtId="0" fontId="107" fillId="0" borderId="65" xfId="0" applyFont="1" applyBorder="1" applyAlignment="1">
      <alignment horizontal="center"/>
    </xf>
    <xf numFmtId="209" fontId="108" fillId="0" borderId="66" xfId="0" applyNumberFormat="1" applyFont="1" applyBorder="1" applyAlignment="1">
      <alignment horizontal="center"/>
    </xf>
    <xf numFmtId="194" fontId="88" fillId="0" borderId="20" xfId="33" applyFont="1" applyBorder="1" applyAlignment="1">
      <alignment/>
    </xf>
    <xf numFmtId="199" fontId="8" fillId="0" borderId="12" xfId="0" applyNumberFormat="1" applyFont="1" applyFill="1" applyBorder="1" applyAlignment="1">
      <alignment horizontal="left"/>
    </xf>
    <xf numFmtId="49" fontId="2" fillId="34" borderId="12" xfId="0" applyNumberFormat="1" applyFont="1" applyFill="1" applyBorder="1" applyAlignment="1">
      <alignment horizontal="center"/>
    </xf>
    <xf numFmtId="49" fontId="2" fillId="34" borderId="12" xfId="33" applyNumberFormat="1" applyFont="1" applyFill="1" applyBorder="1" applyAlignment="1">
      <alignment horizontal="center"/>
    </xf>
    <xf numFmtId="194" fontId="7" fillId="35" borderId="20" xfId="33" applyFont="1" applyFill="1" applyBorder="1" applyAlignment="1">
      <alignment horizontal="right" shrinkToFit="1"/>
    </xf>
    <xf numFmtId="194" fontId="7" fillId="35" borderId="44" xfId="33" applyFont="1" applyFill="1" applyBorder="1" applyAlignment="1">
      <alignment horizontal="right" shrinkToFit="1"/>
    </xf>
    <xf numFmtId="194" fontId="4" fillId="13" borderId="20" xfId="33" applyFont="1" applyFill="1" applyBorder="1" applyAlignment="1">
      <alignment horizontal="right" shrinkToFit="1"/>
    </xf>
    <xf numFmtId="194" fontId="7" fillId="11" borderId="20" xfId="33" applyFont="1" applyFill="1" applyBorder="1" applyAlignment="1">
      <alignment horizontal="right" shrinkToFit="1"/>
    </xf>
    <xf numFmtId="0" fontId="2" fillId="33" borderId="67" xfId="0" applyNumberFormat="1" applyFont="1" applyFill="1" applyBorder="1" applyAlignment="1">
      <alignment shrinkToFit="1"/>
    </xf>
    <xf numFmtId="0" fontId="2" fillId="33" borderId="68" xfId="0" applyNumberFormat="1" applyFont="1" applyFill="1" applyBorder="1" applyAlignment="1">
      <alignment shrinkToFit="1"/>
    </xf>
    <xf numFmtId="0" fontId="2" fillId="0" borderId="29" xfId="0" applyNumberFormat="1" applyFont="1" applyFill="1" applyBorder="1" applyAlignment="1">
      <alignment shrinkToFit="1"/>
    </xf>
    <xf numFmtId="0" fontId="2" fillId="0" borderId="28" xfId="0" applyNumberFormat="1" applyFont="1" applyFill="1" applyBorder="1" applyAlignment="1">
      <alignment shrinkToFit="1"/>
    </xf>
    <xf numFmtId="0" fontId="2" fillId="0" borderId="54" xfId="0" applyNumberFormat="1" applyFont="1" applyFill="1" applyBorder="1" applyAlignment="1">
      <alignment horizontal="center" shrinkToFit="1"/>
    </xf>
    <xf numFmtId="0" fontId="2" fillId="0" borderId="69" xfId="0" applyNumberFormat="1" applyFont="1" applyFill="1" applyBorder="1" applyAlignment="1">
      <alignment shrinkToFit="1"/>
    </xf>
    <xf numFmtId="0" fontId="2" fillId="0" borderId="70" xfId="0" applyNumberFormat="1" applyFont="1" applyFill="1" applyBorder="1" applyAlignment="1">
      <alignment shrinkToFit="1"/>
    </xf>
    <xf numFmtId="0" fontId="2" fillId="0" borderId="12" xfId="33" applyNumberFormat="1" applyFont="1" applyFill="1" applyBorder="1" applyAlignment="1">
      <alignment horizontal="center" shrinkToFit="1"/>
    </xf>
    <xf numFmtId="0" fontId="4" fillId="33" borderId="20" xfId="33" applyNumberFormat="1" applyFont="1" applyFill="1" applyBorder="1" applyAlignment="1">
      <alignment horizontal="right" shrinkToFit="1"/>
    </xf>
    <xf numFmtId="0" fontId="2" fillId="35" borderId="49" xfId="0" applyNumberFormat="1" applyFont="1" applyFill="1" applyBorder="1" applyAlignment="1">
      <alignment horizontal="center" shrinkToFit="1"/>
    </xf>
    <xf numFmtId="0" fontId="100" fillId="0" borderId="28" xfId="0" applyNumberFormat="1" applyFont="1" applyFill="1" applyBorder="1" applyAlignment="1">
      <alignment horizontal="center" shrinkToFit="1"/>
    </xf>
    <xf numFmtId="0" fontId="100" fillId="0" borderId="28" xfId="0" applyNumberFormat="1" applyFont="1" applyFill="1" applyBorder="1" applyAlignment="1">
      <alignment shrinkToFit="1"/>
    </xf>
    <xf numFmtId="0" fontId="100" fillId="33" borderId="71" xfId="0" applyNumberFormat="1" applyFont="1" applyFill="1" applyBorder="1" applyAlignment="1">
      <alignment horizontal="center" shrinkToFit="1"/>
    </xf>
    <xf numFmtId="194" fontId="2" fillId="19" borderId="20" xfId="0" applyNumberFormat="1" applyFont="1" applyFill="1" applyBorder="1" applyAlignment="1">
      <alignment horizontal="center" shrinkToFit="1"/>
    </xf>
    <xf numFmtId="0" fontId="100" fillId="0" borderId="12" xfId="0" applyNumberFormat="1" applyFont="1" applyFill="1" applyBorder="1" applyAlignment="1">
      <alignment horizontal="center" shrinkToFit="1"/>
    </xf>
    <xf numFmtId="0" fontId="84" fillId="0" borderId="12" xfId="0" applyFont="1" applyBorder="1" applyAlignment="1">
      <alignment horizontal="left" vertical="center"/>
    </xf>
    <xf numFmtId="49" fontId="2" fillId="34" borderId="15" xfId="0" applyNumberFormat="1" applyFont="1" applyFill="1" applyBorder="1" applyAlignment="1">
      <alignment shrinkToFit="1"/>
    </xf>
    <xf numFmtId="49" fontId="2" fillId="0" borderId="15" xfId="0" applyNumberFormat="1" applyFont="1" applyFill="1" applyBorder="1" applyAlignment="1">
      <alignment shrinkToFit="1"/>
    </xf>
    <xf numFmtId="49" fontId="2" fillId="0" borderId="41" xfId="0" applyNumberFormat="1" applyFont="1" applyFill="1" applyBorder="1" applyAlignment="1">
      <alignment shrinkToFit="1"/>
    </xf>
    <xf numFmtId="0" fontId="2" fillId="0" borderId="19" xfId="0" applyNumberFormat="1" applyFont="1" applyFill="1" applyBorder="1" applyAlignment="1">
      <alignment shrinkToFit="1"/>
    </xf>
    <xf numFmtId="49" fontId="2" fillId="0" borderId="43" xfId="0" applyNumberFormat="1" applyFont="1" applyFill="1" applyBorder="1" applyAlignment="1">
      <alignment shrinkToFit="1"/>
    </xf>
    <xf numFmtId="199" fontId="109" fillId="36" borderId="72" xfId="0" applyNumberFormat="1" applyFont="1" applyFill="1" applyBorder="1" applyAlignment="1">
      <alignment horizontal="center"/>
    </xf>
    <xf numFmtId="199" fontId="109" fillId="33" borderId="72" xfId="0" applyNumberFormat="1" applyFont="1" applyFill="1" applyBorder="1" applyAlignment="1">
      <alignment horizontal="center"/>
    </xf>
    <xf numFmtId="199" fontId="109" fillId="33" borderId="73" xfId="0" applyNumberFormat="1" applyFont="1" applyFill="1" applyBorder="1" applyAlignment="1">
      <alignment horizontal="center"/>
    </xf>
    <xf numFmtId="199" fontId="109" fillId="36" borderId="74" xfId="0" applyNumberFormat="1" applyFont="1" applyFill="1" applyBorder="1" applyAlignment="1">
      <alignment horizontal="center" vertical="center" wrapText="1"/>
    </xf>
    <xf numFmtId="199" fontId="109" fillId="33" borderId="74" xfId="0" applyNumberFormat="1" applyFont="1" applyFill="1" applyBorder="1" applyAlignment="1">
      <alignment horizontal="center"/>
    </xf>
    <xf numFmtId="199" fontId="109" fillId="33" borderId="75" xfId="0" applyNumberFormat="1" applyFont="1" applyFill="1" applyBorder="1" applyAlignment="1">
      <alignment horizontal="center"/>
    </xf>
    <xf numFmtId="199" fontId="109" fillId="36" borderId="76" xfId="0" applyNumberFormat="1" applyFont="1" applyFill="1" applyBorder="1" applyAlignment="1">
      <alignment horizontal="center" vertical="center"/>
    </xf>
    <xf numFmtId="199" fontId="109" fillId="33" borderId="76" xfId="0" applyNumberFormat="1" applyFont="1" applyFill="1" applyBorder="1" applyAlignment="1">
      <alignment horizontal="center" vertical="center" wrapText="1"/>
    </xf>
    <xf numFmtId="199" fontId="109" fillId="33" borderId="77" xfId="0" applyNumberFormat="1" applyFont="1" applyFill="1" applyBorder="1" applyAlignment="1">
      <alignment horizontal="center" vertical="center" wrapText="1"/>
    </xf>
    <xf numFmtId="199" fontId="109" fillId="33" borderId="72" xfId="0" applyNumberFormat="1" applyFont="1" applyFill="1" applyBorder="1" applyAlignment="1">
      <alignment vertical="center"/>
    </xf>
    <xf numFmtId="199" fontId="109" fillId="33" borderId="74" xfId="0" applyNumberFormat="1" applyFont="1" applyFill="1" applyBorder="1" applyAlignment="1">
      <alignment horizontal="center" vertical="center"/>
    </xf>
    <xf numFmtId="199" fontId="109" fillId="33" borderId="76" xfId="0" applyNumberFormat="1" applyFont="1" applyFill="1" applyBorder="1" applyAlignment="1">
      <alignment horizontal="center" vertical="center"/>
    </xf>
    <xf numFmtId="0" fontId="109" fillId="33" borderId="72" xfId="0" applyNumberFormat="1" applyFont="1" applyFill="1" applyBorder="1" applyAlignment="1">
      <alignment horizontal="center"/>
    </xf>
    <xf numFmtId="0" fontId="109" fillId="33" borderId="74" xfId="0" applyNumberFormat="1" applyFont="1" applyFill="1" applyBorder="1" applyAlignment="1">
      <alignment horizontal="center"/>
    </xf>
    <xf numFmtId="0" fontId="109" fillId="33" borderId="76" xfId="0" applyNumberFormat="1" applyFont="1" applyFill="1" applyBorder="1" applyAlignment="1">
      <alignment horizontal="center" vertical="center" wrapText="1"/>
    </xf>
    <xf numFmtId="194" fontId="2" fillId="0" borderId="15" xfId="33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 shrinkToFit="1"/>
    </xf>
    <xf numFmtId="0" fontId="98" fillId="0" borderId="15" xfId="0" applyFont="1" applyBorder="1" applyAlignment="1">
      <alignment horizontal="center" shrinkToFit="1"/>
    </xf>
    <xf numFmtId="199" fontId="108" fillId="33" borderId="72" xfId="0" applyNumberFormat="1" applyFont="1" applyFill="1" applyBorder="1" applyAlignment="1">
      <alignment horizontal="center" vertical="center"/>
    </xf>
    <xf numFmtId="199" fontId="108" fillId="33" borderId="74" xfId="0" applyNumberFormat="1" applyFont="1" applyFill="1" applyBorder="1" applyAlignment="1">
      <alignment horizontal="center" vertical="center"/>
    </xf>
    <xf numFmtId="199" fontId="108" fillId="33" borderId="76" xfId="0" applyNumberFormat="1" applyFont="1" applyFill="1" applyBorder="1" applyAlignment="1">
      <alignment horizontal="center" vertical="center"/>
    </xf>
    <xf numFmtId="199" fontId="108" fillId="33" borderId="73" xfId="0" applyNumberFormat="1" applyFont="1" applyFill="1" applyBorder="1" applyAlignment="1">
      <alignment horizontal="center"/>
    </xf>
    <xf numFmtId="199" fontId="108" fillId="33" borderId="75" xfId="0" applyNumberFormat="1" applyFont="1" applyFill="1" applyBorder="1" applyAlignment="1">
      <alignment horizontal="center"/>
    </xf>
    <xf numFmtId="199" fontId="108" fillId="33" borderId="77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199" fontId="88" fillId="33" borderId="11" xfId="0" applyNumberFormat="1" applyFont="1" applyFill="1" applyBorder="1" applyAlignment="1">
      <alignment horizontal="center" vertic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49" fontId="88" fillId="0" borderId="0" xfId="0" applyNumberFormat="1" applyFont="1" applyAlignment="1">
      <alignment horizontal="left"/>
    </xf>
    <xf numFmtId="49" fontId="88" fillId="0" borderId="0" xfId="0" applyNumberFormat="1" applyFont="1" applyAlignment="1">
      <alignment/>
    </xf>
    <xf numFmtId="199" fontId="100" fillId="33" borderId="35" xfId="0" applyNumberFormat="1" applyFont="1" applyFill="1" applyBorder="1" applyAlignment="1">
      <alignment horizontal="center" vertical="top"/>
    </xf>
    <xf numFmtId="199" fontId="100" fillId="33" borderId="15" xfId="0" applyNumberFormat="1" applyFont="1" applyFill="1" applyBorder="1" applyAlignment="1">
      <alignment horizontal="center" vertical="top"/>
    </xf>
    <xf numFmtId="199" fontId="100" fillId="33" borderId="36" xfId="0" applyNumberFormat="1" applyFont="1" applyFill="1" applyBorder="1" applyAlignment="1">
      <alignment horizontal="center" vertical="top"/>
    </xf>
    <xf numFmtId="194" fontId="2" fillId="35" borderId="20" xfId="33" applyFont="1" applyFill="1" applyBorder="1" applyAlignment="1">
      <alignment horizontal="right" shrinkToFit="1"/>
    </xf>
    <xf numFmtId="0" fontId="20" fillId="0" borderId="0" xfId="0" applyFont="1" applyFill="1" applyBorder="1" applyAlignment="1">
      <alignment/>
    </xf>
    <xf numFmtId="49" fontId="104" fillId="0" borderId="24" xfId="0" applyNumberFormat="1" applyFont="1" applyFill="1" applyBorder="1" applyAlignment="1">
      <alignment horizontal="left" shrinkToFit="1"/>
    </xf>
    <xf numFmtId="0" fontId="100" fillId="33" borderId="67" xfId="0" applyNumberFormat="1" applyFont="1" applyFill="1" applyBorder="1" applyAlignment="1">
      <alignment horizontal="center" shrinkToFit="1"/>
    </xf>
    <xf numFmtId="49" fontId="99" fillId="0" borderId="24" xfId="0" applyNumberFormat="1" applyFont="1" applyFill="1" applyBorder="1" applyAlignment="1">
      <alignment horizontal="left" shrinkToFit="1"/>
    </xf>
    <xf numFmtId="0" fontId="99" fillId="9" borderId="12" xfId="0" applyNumberFormat="1" applyFont="1" applyFill="1" applyBorder="1" applyAlignment="1">
      <alignment horizontal="center" shrinkToFit="1"/>
    </xf>
    <xf numFmtId="1" fontId="99" fillId="9" borderId="19" xfId="0" applyNumberFormat="1" applyFont="1" applyFill="1" applyBorder="1" applyAlignment="1">
      <alignment horizontal="center" shrinkToFit="1"/>
    </xf>
    <xf numFmtId="1" fontId="99" fillId="17" borderId="19" xfId="0" applyNumberFormat="1" applyFont="1" applyFill="1" applyBorder="1" applyAlignment="1">
      <alignment horizontal="center" shrinkToFit="1"/>
    </xf>
    <xf numFmtId="49" fontId="99" fillId="17" borderId="24" xfId="0" applyNumberFormat="1" applyFont="1" applyFill="1" applyBorder="1" applyAlignment="1">
      <alignment horizontal="left" shrinkToFit="1"/>
    </xf>
    <xf numFmtId="0" fontId="100" fillId="17" borderId="12" xfId="0" applyNumberFormat="1" applyFont="1" applyFill="1" applyBorder="1" applyAlignment="1">
      <alignment horizontal="center" shrinkToFit="1"/>
    </xf>
    <xf numFmtId="49" fontId="8" fillId="2" borderId="43" xfId="0" applyNumberFormat="1" applyFont="1" applyFill="1" applyBorder="1" applyAlignment="1">
      <alignment horizontal="center" shrinkToFit="1"/>
    </xf>
    <xf numFmtId="49" fontId="8" fillId="2" borderId="23" xfId="0" applyNumberFormat="1" applyFont="1" applyFill="1" applyBorder="1" applyAlignment="1">
      <alignment horizontal="center" shrinkToFit="1"/>
    </xf>
    <xf numFmtId="49" fontId="2" fillId="2" borderId="23" xfId="0" applyNumberFormat="1" applyFont="1" applyFill="1" applyBorder="1" applyAlignment="1">
      <alignment horizontal="center" shrinkToFit="1"/>
    </xf>
    <xf numFmtId="0" fontId="100" fillId="0" borderId="12" xfId="0" applyNumberFormat="1" applyFont="1" applyFill="1" applyBorder="1" applyAlignment="1">
      <alignment shrinkToFit="1"/>
    </xf>
    <xf numFmtId="0" fontId="100" fillId="0" borderId="29" xfId="0" applyNumberFormat="1" applyFont="1" applyFill="1" applyBorder="1" applyAlignment="1">
      <alignment shrinkToFit="1"/>
    </xf>
    <xf numFmtId="0" fontId="100" fillId="9" borderId="12" xfId="0" applyNumberFormat="1" applyFont="1" applyFill="1" applyBorder="1" applyAlignment="1">
      <alignment horizontal="center" shrinkToFit="1"/>
    </xf>
    <xf numFmtId="1" fontId="100" fillId="33" borderId="71" xfId="0" applyNumberFormat="1" applyFont="1" applyFill="1" applyBorder="1" applyAlignment="1">
      <alignment horizontal="center"/>
    </xf>
    <xf numFmtId="1" fontId="100" fillId="33" borderId="67" xfId="0" applyNumberFormat="1" applyFont="1" applyFill="1" applyBorder="1" applyAlignment="1">
      <alignment horizontal="center"/>
    </xf>
    <xf numFmtId="1" fontId="100" fillId="33" borderId="68" xfId="0" applyNumberFormat="1" applyFont="1" applyFill="1" applyBorder="1" applyAlignment="1">
      <alignment horizontal="center"/>
    </xf>
    <xf numFmtId="0" fontId="100" fillId="7" borderId="28" xfId="0" applyNumberFormat="1" applyFont="1" applyFill="1" applyBorder="1" applyAlignment="1">
      <alignment horizontal="center" shrinkToFit="1"/>
    </xf>
    <xf numFmtId="194" fontId="2" fillId="4" borderId="12" xfId="33" applyFont="1" applyFill="1" applyBorder="1" applyAlignment="1">
      <alignment horizontal="right" shrinkToFit="1"/>
    </xf>
    <xf numFmtId="0" fontId="84" fillId="0" borderId="0" xfId="0" applyFont="1" applyAlignment="1">
      <alignment horizontal="center"/>
    </xf>
    <xf numFmtId="49" fontId="104" fillId="9" borderId="24" xfId="0" applyNumberFormat="1" applyFont="1" applyFill="1" applyBorder="1" applyAlignment="1">
      <alignment horizontal="left" shrinkToFit="1"/>
    </xf>
    <xf numFmtId="0" fontId="7" fillId="33" borderId="71" xfId="0" applyNumberFormat="1" applyFont="1" applyFill="1" applyBorder="1" applyAlignment="1">
      <alignment horizontal="center" shrinkToFit="1"/>
    </xf>
    <xf numFmtId="0" fontId="7" fillId="33" borderId="67" xfId="0" applyNumberFormat="1" applyFont="1" applyFill="1" applyBorder="1" applyAlignment="1">
      <alignment horizontal="center" shrinkToFit="1"/>
    </xf>
    <xf numFmtId="49" fontId="7" fillId="33" borderId="68" xfId="0" applyNumberFormat="1" applyFont="1" applyFill="1" applyBorder="1" applyAlignment="1">
      <alignment horizontal="center" shrinkToFit="1"/>
    </xf>
    <xf numFmtId="0" fontId="7" fillId="33" borderId="78" xfId="0" applyNumberFormat="1" applyFont="1" applyFill="1" applyBorder="1" applyAlignment="1">
      <alignment horizontal="center" shrinkToFit="1"/>
    </xf>
    <xf numFmtId="0" fontId="2" fillId="33" borderId="0" xfId="0" applyFont="1" applyFill="1" applyBorder="1" applyAlignment="1">
      <alignment horizontal="center"/>
    </xf>
    <xf numFmtId="199" fontId="4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94" fontId="2" fillId="19" borderId="0" xfId="0" applyNumberFormat="1" applyFont="1" applyFill="1" applyBorder="1" applyAlignment="1">
      <alignment horizontal="center" shrinkToFit="1"/>
    </xf>
    <xf numFmtId="194" fontId="2" fillId="33" borderId="0" xfId="33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 shrinkToFit="1"/>
    </xf>
    <xf numFmtId="49" fontId="7" fillId="33" borderId="0" xfId="0" applyNumberFormat="1" applyFont="1" applyFill="1" applyBorder="1" applyAlignment="1">
      <alignment horizontal="center" shrinkToFit="1"/>
    </xf>
    <xf numFmtId="49" fontId="2" fillId="33" borderId="0" xfId="0" applyNumberFormat="1" applyFont="1" applyFill="1" applyBorder="1" applyAlignment="1">
      <alignment horizontal="left" shrinkToFit="1"/>
    </xf>
    <xf numFmtId="0" fontId="110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84" fillId="0" borderId="79" xfId="0" applyFont="1" applyBorder="1" applyAlignment="1">
      <alignment horizontal="left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59" xfId="0" applyFont="1" applyBorder="1" applyAlignment="1">
      <alignment horizontal="center" vertical="center"/>
    </xf>
    <xf numFmtId="0" fontId="88" fillId="0" borderId="80" xfId="0" applyFont="1" applyBorder="1" applyAlignment="1">
      <alignment horizontal="center" vertical="center"/>
    </xf>
    <xf numFmtId="0" fontId="88" fillId="0" borderId="81" xfId="0" applyFont="1" applyBorder="1" applyAlignment="1">
      <alignment horizontal="center" vertical="center"/>
    </xf>
    <xf numFmtId="0" fontId="88" fillId="0" borderId="59" xfId="0" applyFont="1" applyBorder="1" applyAlignment="1">
      <alignment horizontal="center"/>
    </xf>
    <xf numFmtId="0" fontId="88" fillId="0" borderId="80" xfId="0" applyFont="1" applyBorder="1" applyAlignment="1">
      <alignment horizontal="center"/>
    </xf>
    <xf numFmtId="0" fontId="88" fillId="0" borderId="81" xfId="0" applyFont="1" applyBorder="1" applyAlignment="1">
      <alignment horizontal="center"/>
    </xf>
    <xf numFmtId="0" fontId="84" fillId="0" borderId="82" xfId="0" applyFont="1" applyBorder="1" applyAlignment="1">
      <alignment horizontal="center"/>
    </xf>
    <xf numFmtId="0" fontId="84" fillId="0" borderId="37" xfId="0" applyFont="1" applyBorder="1" applyAlignment="1">
      <alignment horizontal="center"/>
    </xf>
    <xf numFmtId="0" fontId="84" fillId="0" borderId="4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49" fontId="91" fillId="0" borderId="0" xfId="0" applyNumberFormat="1" applyFont="1" applyAlignment="1">
      <alignment horizontal="left"/>
    </xf>
    <xf numFmtId="0" fontId="92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199" fontId="91" fillId="0" borderId="0" xfId="0" applyNumberFormat="1" applyFont="1" applyAlignment="1">
      <alignment horizontal="center"/>
    </xf>
    <xf numFmtId="0" fontId="92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199" fontId="88" fillId="33" borderId="11" xfId="0" applyNumberFormat="1" applyFont="1" applyFill="1" applyBorder="1" applyAlignment="1">
      <alignment horizontal="center" vertical="center"/>
    </xf>
    <xf numFmtId="199" fontId="88" fillId="33" borderId="15" xfId="0" applyNumberFormat="1" applyFont="1" applyFill="1" applyBorder="1" applyAlignment="1">
      <alignment horizontal="center" vertical="center"/>
    </xf>
    <xf numFmtId="199" fontId="88" fillId="33" borderId="13" xfId="0" applyNumberFormat="1" applyFont="1" applyFill="1" applyBorder="1" applyAlignment="1">
      <alignment horizontal="center" vertical="center"/>
    </xf>
    <xf numFmtId="199" fontId="90" fillId="0" borderId="0" xfId="0" applyNumberFormat="1" applyFont="1" applyAlignment="1">
      <alignment horizontal="center"/>
    </xf>
    <xf numFmtId="199" fontId="90" fillId="0" borderId="0" xfId="0" applyNumberFormat="1" applyFont="1" applyBorder="1" applyAlignment="1">
      <alignment horizontal="center"/>
    </xf>
    <xf numFmtId="199" fontId="90" fillId="0" borderId="0" xfId="0" applyNumberFormat="1" applyFont="1" applyBorder="1" applyAlignment="1">
      <alignment horizontal="left"/>
    </xf>
    <xf numFmtId="199" fontId="89" fillId="0" borderId="79" xfId="0" applyNumberFormat="1" applyFont="1" applyBorder="1" applyAlignment="1">
      <alignment horizontal="center"/>
    </xf>
    <xf numFmtId="199" fontId="88" fillId="33" borderId="59" xfId="0" applyNumberFormat="1" applyFont="1" applyFill="1" applyBorder="1" applyAlignment="1">
      <alignment horizontal="center"/>
    </xf>
    <xf numFmtId="199" fontId="88" fillId="33" borderId="80" xfId="0" applyNumberFormat="1" applyFont="1" applyFill="1" applyBorder="1" applyAlignment="1">
      <alignment horizontal="center"/>
    </xf>
    <xf numFmtId="199" fontId="88" fillId="33" borderId="81" xfId="0" applyNumberFormat="1" applyFont="1" applyFill="1" applyBorder="1" applyAlignment="1">
      <alignment horizontal="center"/>
    </xf>
    <xf numFmtId="199" fontId="4" fillId="0" borderId="0" xfId="0" applyNumberFormat="1" applyFont="1" applyAlignment="1">
      <alignment horizontal="center"/>
    </xf>
    <xf numFmtId="199" fontId="4" fillId="0" borderId="0" xfId="0" applyNumberFormat="1" applyFont="1" applyBorder="1" applyAlignment="1">
      <alignment horizontal="center"/>
    </xf>
    <xf numFmtId="199" fontId="89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 horizontal="left"/>
    </xf>
    <xf numFmtId="199" fontId="89" fillId="0" borderId="0" xfId="0" applyNumberFormat="1" applyFont="1" applyAlignment="1">
      <alignment horizontal="center"/>
    </xf>
    <xf numFmtId="199" fontId="89" fillId="0" borderId="0" xfId="0" applyNumberFormat="1" applyFont="1" applyBorder="1" applyAlignment="1">
      <alignment horizontal="left"/>
    </xf>
    <xf numFmtId="199" fontId="91" fillId="33" borderId="11" xfId="0" applyNumberFormat="1" applyFont="1" applyFill="1" applyBorder="1" applyAlignment="1">
      <alignment horizontal="center" vertical="center"/>
    </xf>
    <xf numFmtId="199" fontId="91" fillId="33" borderId="15" xfId="0" applyNumberFormat="1" applyFont="1" applyFill="1" applyBorder="1" applyAlignment="1">
      <alignment horizontal="center" vertical="center"/>
    </xf>
    <xf numFmtId="199" fontId="91" fillId="33" borderId="13" xfId="0" applyNumberFormat="1" applyFont="1" applyFill="1" applyBorder="1" applyAlignment="1">
      <alignment horizontal="center" vertical="center"/>
    </xf>
    <xf numFmtId="199" fontId="91" fillId="33" borderId="59" xfId="0" applyNumberFormat="1" applyFont="1" applyFill="1" applyBorder="1" applyAlignment="1">
      <alignment horizontal="center"/>
    </xf>
    <xf numFmtId="199" fontId="91" fillId="33" borderId="80" xfId="0" applyNumberFormat="1" applyFont="1" applyFill="1" applyBorder="1" applyAlignment="1">
      <alignment horizontal="center"/>
    </xf>
    <xf numFmtId="199" fontId="91" fillId="33" borderId="81" xfId="0" applyNumberFormat="1" applyFont="1" applyFill="1" applyBorder="1" applyAlignment="1">
      <alignment horizontal="center"/>
    </xf>
    <xf numFmtId="49" fontId="89" fillId="0" borderId="0" xfId="0" applyNumberFormat="1" applyFont="1" applyAlignment="1">
      <alignment horizontal="center"/>
    </xf>
    <xf numFmtId="0" fontId="107" fillId="0" borderId="83" xfId="0" applyFont="1" applyBorder="1" applyAlignment="1">
      <alignment horizontal="center"/>
    </xf>
    <xf numFmtId="0" fontId="107" fillId="0" borderId="84" xfId="0" applyFont="1" applyBorder="1" applyAlignment="1">
      <alignment horizontal="center"/>
    </xf>
    <xf numFmtId="0" fontId="107" fillId="0" borderId="85" xfId="0" applyFont="1" applyBorder="1" applyAlignment="1">
      <alignment horizontal="center"/>
    </xf>
    <xf numFmtId="0" fontId="88" fillId="0" borderId="37" xfId="0" applyFont="1" applyBorder="1" applyAlignment="1">
      <alignment horizontal="center" vertical="center"/>
    </xf>
    <xf numFmtId="0" fontId="88" fillId="0" borderId="86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07" fillId="0" borderId="13" xfId="0" applyFont="1" applyBorder="1" applyAlignment="1">
      <alignment horizontal="center" vertical="center"/>
    </xf>
    <xf numFmtId="0" fontId="107" fillId="0" borderId="87" xfId="0" applyFont="1" applyBorder="1" applyAlignment="1">
      <alignment horizontal="center" vertical="center"/>
    </xf>
    <xf numFmtId="0" fontId="107" fillId="0" borderId="88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199" fontId="88" fillId="33" borderId="40" xfId="0" applyNumberFormat="1" applyFont="1" applyFill="1" applyBorder="1" applyAlignment="1">
      <alignment horizontal="center" vertical="center"/>
    </xf>
    <xf numFmtId="199" fontId="88" fillId="33" borderId="41" xfId="0" applyNumberFormat="1" applyFont="1" applyFill="1" applyBorder="1" applyAlignment="1">
      <alignment horizontal="center" vertical="center"/>
    </xf>
    <xf numFmtId="199" fontId="88" fillId="33" borderId="42" xfId="0" applyNumberFormat="1" applyFont="1" applyFill="1" applyBorder="1" applyAlignment="1">
      <alignment horizontal="center" vertical="center"/>
    </xf>
    <xf numFmtId="199" fontId="100" fillId="33" borderId="89" xfId="0" applyNumberFormat="1" applyFont="1" applyFill="1" applyBorder="1" applyAlignment="1">
      <alignment horizontal="center"/>
    </xf>
    <xf numFmtId="199" fontId="100" fillId="33" borderId="90" xfId="0" applyNumberFormat="1" applyFont="1" applyFill="1" applyBorder="1" applyAlignment="1">
      <alignment horizontal="center"/>
    </xf>
    <xf numFmtId="199" fontId="100" fillId="33" borderId="91" xfId="0" applyNumberFormat="1" applyFont="1" applyFill="1" applyBorder="1" applyAlignment="1">
      <alignment horizontal="center"/>
    </xf>
    <xf numFmtId="199" fontId="88" fillId="33" borderId="37" xfId="0" applyNumberFormat="1" applyFont="1" applyFill="1" applyBorder="1" applyAlignment="1">
      <alignment horizontal="center" vertical="center"/>
    </xf>
    <xf numFmtId="199" fontId="88" fillId="33" borderId="86" xfId="0" applyNumberFormat="1" applyFont="1" applyFill="1" applyBorder="1" applyAlignment="1">
      <alignment horizontal="center" vertical="center"/>
    </xf>
    <xf numFmtId="199" fontId="88" fillId="33" borderId="14" xfId="0" applyNumberFormat="1" applyFont="1" applyFill="1" applyBorder="1" applyAlignment="1">
      <alignment horizontal="center" vertical="center"/>
    </xf>
    <xf numFmtId="199" fontId="88" fillId="33" borderId="82" xfId="0" applyNumberFormat="1" applyFont="1" applyFill="1" applyBorder="1" applyAlignment="1">
      <alignment horizontal="center" vertical="center"/>
    </xf>
    <xf numFmtId="199" fontId="88" fillId="33" borderId="0" xfId="0" applyNumberFormat="1" applyFont="1" applyFill="1" applyBorder="1" applyAlignment="1">
      <alignment horizontal="center" vertical="center"/>
    </xf>
    <xf numFmtId="199" fontId="88" fillId="33" borderId="79" xfId="0" applyNumberFormat="1" applyFont="1" applyFill="1" applyBorder="1" applyAlignment="1">
      <alignment horizontal="center" vertical="center"/>
    </xf>
    <xf numFmtId="199" fontId="104" fillId="33" borderId="55" xfId="0" applyNumberFormat="1" applyFont="1" applyFill="1" applyBorder="1" applyAlignment="1">
      <alignment horizontal="center" vertical="center"/>
    </xf>
    <xf numFmtId="199" fontId="104" fillId="33" borderId="56" xfId="0" applyNumberFormat="1" applyFont="1" applyFill="1" applyBorder="1" applyAlignment="1">
      <alignment horizontal="center" vertical="center"/>
    </xf>
    <xf numFmtId="199" fontId="104" fillId="33" borderId="57" xfId="0" applyNumberFormat="1" applyFont="1" applyFill="1" applyBorder="1" applyAlignment="1">
      <alignment horizontal="center" vertical="center"/>
    </xf>
    <xf numFmtId="199" fontId="109" fillId="33" borderId="72" xfId="0" applyNumberFormat="1" applyFont="1" applyFill="1" applyBorder="1" applyAlignment="1">
      <alignment horizontal="center" vertical="center"/>
    </xf>
    <xf numFmtId="199" fontId="109" fillId="33" borderId="74" xfId="0" applyNumberFormat="1" applyFont="1" applyFill="1" applyBorder="1" applyAlignment="1">
      <alignment horizontal="center" vertical="center"/>
    </xf>
    <xf numFmtId="199" fontId="109" fillId="33" borderId="76" xfId="0" applyNumberFormat="1" applyFont="1" applyFill="1" applyBorder="1" applyAlignment="1">
      <alignment horizontal="center" vertical="center"/>
    </xf>
    <xf numFmtId="199" fontId="14" fillId="0" borderId="0" xfId="0" applyNumberFormat="1" applyFont="1" applyAlignment="1">
      <alignment horizontal="center"/>
    </xf>
    <xf numFmtId="199" fontId="108" fillId="33" borderId="72" xfId="0" applyNumberFormat="1" applyFont="1" applyFill="1" applyBorder="1" applyAlignment="1">
      <alignment horizontal="center" vertical="center"/>
    </xf>
    <xf numFmtId="199" fontId="108" fillId="33" borderId="74" xfId="0" applyNumberFormat="1" applyFont="1" applyFill="1" applyBorder="1" applyAlignment="1">
      <alignment horizontal="center" vertical="center"/>
    </xf>
    <xf numFmtId="199" fontId="108" fillId="33" borderId="76" xfId="0" applyNumberFormat="1" applyFont="1" applyFill="1" applyBorder="1" applyAlignment="1">
      <alignment horizontal="center" vertical="center"/>
    </xf>
    <xf numFmtId="0" fontId="111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แบบฟอร์มรายงานครุภัณฑ์คงเหลือประจำป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38100</xdr:rowOff>
    </xdr:from>
    <xdr:to>
      <xdr:col>9</xdr:col>
      <xdr:colOff>533400</xdr:colOff>
      <xdr:row>0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76900" y="38100"/>
          <a:ext cx="1009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38100</xdr:rowOff>
    </xdr:from>
    <xdr:to>
      <xdr:col>12</xdr:col>
      <xdr:colOff>638175</xdr:colOff>
      <xdr:row>0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44075" y="38100"/>
          <a:ext cx="1009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57150</xdr:rowOff>
    </xdr:from>
    <xdr:to>
      <xdr:col>13</xdr:col>
      <xdr:colOff>323850</xdr:colOff>
      <xdr:row>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877425" y="57150"/>
          <a:ext cx="1009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57150</xdr:rowOff>
    </xdr:from>
    <xdr:to>
      <xdr:col>12</xdr:col>
      <xdr:colOff>952500</xdr:colOff>
      <xdr:row>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91650" y="57150"/>
          <a:ext cx="1095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19050</xdr:rowOff>
    </xdr:from>
    <xdr:to>
      <xdr:col>12</xdr:col>
      <xdr:colOff>781050</xdr:colOff>
      <xdr:row>0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10725" y="19050"/>
          <a:ext cx="1019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ต.ย.แบบที่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2200275</xdr:colOff>
      <xdr:row>0</xdr:row>
      <xdr:rowOff>0</xdr:rowOff>
    </xdr:from>
    <xdr:to>
      <xdr:col>13</xdr:col>
      <xdr:colOff>85725</xdr:colOff>
      <xdr:row>21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6200775" cy="728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0</xdr:row>
      <xdr:rowOff>228600</xdr:rowOff>
    </xdr:from>
    <xdr:to>
      <xdr:col>22</xdr:col>
      <xdr:colOff>514350</xdr:colOff>
      <xdr:row>17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228600"/>
          <a:ext cx="5676900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22</xdr:row>
      <xdr:rowOff>104775</xdr:rowOff>
    </xdr:from>
    <xdr:to>
      <xdr:col>16</xdr:col>
      <xdr:colOff>9525</xdr:colOff>
      <xdr:row>33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7439025"/>
          <a:ext cx="77724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L6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8.57421875" style="0" customWidth="1"/>
    <col min="4" max="4" width="11.00390625" style="0" customWidth="1"/>
    <col min="5" max="6" width="10.8515625" style="0" customWidth="1"/>
    <col min="7" max="9" width="5.8515625" style="0" customWidth="1"/>
    <col min="10" max="10" width="9.140625" style="0" customWidth="1"/>
  </cols>
  <sheetData>
    <row r="1" spans="1:10" s="1" customFormat="1" ht="26.25">
      <c r="A1" s="464" t="s">
        <v>46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s="1" customFormat="1" ht="26.25">
      <c r="A2" s="464" t="s">
        <v>22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0" s="1" customFormat="1" ht="21">
      <c r="A3" s="465"/>
      <c r="B3" s="465"/>
      <c r="C3" s="465"/>
      <c r="D3" s="465"/>
      <c r="E3" s="465"/>
      <c r="F3" s="465"/>
      <c r="G3" s="465"/>
      <c r="H3" s="465"/>
      <c r="I3" s="465"/>
      <c r="J3" s="465"/>
    </row>
    <row r="4" spans="1:10" s="1" customFormat="1" ht="21">
      <c r="A4" s="466" t="s">
        <v>47</v>
      </c>
      <c r="B4" s="466"/>
      <c r="C4" s="466"/>
      <c r="D4" s="466"/>
      <c r="E4" s="466"/>
      <c r="F4" s="466"/>
      <c r="G4" s="466"/>
      <c r="H4" s="466"/>
      <c r="I4" s="466"/>
      <c r="J4" s="466"/>
    </row>
    <row r="5" spans="1:10" s="1" customFormat="1" ht="21">
      <c r="A5" s="466" t="s">
        <v>48</v>
      </c>
      <c r="B5" s="466"/>
      <c r="C5" s="466"/>
      <c r="D5" s="466"/>
      <c r="E5" s="466"/>
      <c r="F5" s="466"/>
      <c r="G5" s="466"/>
      <c r="H5" s="466"/>
      <c r="I5" s="466"/>
      <c r="J5" s="466"/>
    </row>
    <row r="6" spans="1:10" s="1" customFormat="1" ht="21">
      <c r="A6" s="467"/>
      <c r="B6" s="467"/>
      <c r="C6" s="467"/>
      <c r="D6" s="467"/>
      <c r="E6" s="467"/>
      <c r="F6" s="467"/>
      <c r="G6" s="467"/>
      <c r="H6" s="467"/>
      <c r="I6" s="467"/>
      <c r="J6" s="467"/>
    </row>
    <row r="7" spans="1:10" s="1" customFormat="1" ht="21">
      <c r="A7" s="468" t="s">
        <v>7</v>
      </c>
      <c r="B7" s="471" t="s">
        <v>49</v>
      </c>
      <c r="C7" s="472"/>
      <c r="D7" s="472"/>
      <c r="E7" s="472"/>
      <c r="F7" s="473"/>
      <c r="G7" s="474" t="s">
        <v>50</v>
      </c>
      <c r="H7" s="475"/>
      <c r="I7" s="476"/>
      <c r="J7" s="468" t="s">
        <v>5</v>
      </c>
    </row>
    <row r="8" spans="1:10" s="1" customFormat="1" ht="21">
      <c r="A8" s="469"/>
      <c r="B8" s="468" t="s">
        <v>51</v>
      </c>
      <c r="C8" s="468" t="s">
        <v>23</v>
      </c>
      <c r="D8" s="468" t="s">
        <v>52</v>
      </c>
      <c r="E8" s="87" t="s">
        <v>53</v>
      </c>
      <c r="F8" s="87" t="s">
        <v>54</v>
      </c>
      <c r="G8" s="87" t="s">
        <v>55</v>
      </c>
      <c r="H8" s="468" t="s">
        <v>33</v>
      </c>
      <c r="I8" s="468" t="s">
        <v>34</v>
      </c>
      <c r="J8" s="469"/>
    </row>
    <row r="9" spans="1:10" s="1" customFormat="1" ht="21">
      <c r="A9" s="470"/>
      <c r="B9" s="470"/>
      <c r="C9" s="470"/>
      <c r="D9" s="470"/>
      <c r="E9" s="88" t="s">
        <v>56</v>
      </c>
      <c r="F9" s="88" t="s">
        <v>56</v>
      </c>
      <c r="G9" s="88" t="s">
        <v>32</v>
      </c>
      <c r="H9" s="470"/>
      <c r="I9" s="470"/>
      <c r="J9" s="470"/>
    </row>
    <row r="10" spans="1:10" s="1" customFormat="1" ht="23.25" customHeight="1">
      <c r="A10" s="89"/>
      <c r="B10" s="89"/>
      <c r="C10" s="89"/>
      <c r="D10" s="89"/>
      <c r="E10" s="89"/>
      <c r="F10" s="90"/>
      <c r="G10" s="89"/>
      <c r="H10" s="89"/>
      <c r="I10" s="89"/>
      <c r="J10" s="89"/>
    </row>
    <row r="11" spans="1:10" s="1" customFormat="1" ht="23.25" customHeight="1">
      <c r="A11" s="91"/>
      <c r="B11" s="91"/>
      <c r="C11" s="91"/>
      <c r="D11" s="92"/>
      <c r="E11" s="91"/>
      <c r="F11" s="93"/>
      <c r="G11" s="91"/>
      <c r="H11" s="91"/>
      <c r="I11" s="91"/>
      <c r="J11" s="91"/>
    </row>
    <row r="12" spans="1:10" s="1" customFormat="1" ht="23.25" customHeight="1">
      <c r="A12" s="91"/>
      <c r="B12" s="91"/>
      <c r="C12" s="91"/>
      <c r="D12" s="91"/>
      <c r="E12" s="91"/>
      <c r="F12" s="93"/>
      <c r="G12" s="91"/>
      <c r="H12" s="91"/>
      <c r="I12" s="91"/>
      <c r="J12" s="91"/>
    </row>
    <row r="13" spans="1:10" s="1" customFormat="1" ht="23.25" customHeight="1">
      <c r="A13" s="91"/>
      <c r="B13" s="91"/>
      <c r="C13" s="91"/>
      <c r="D13" s="91"/>
      <c r="E13" s="91"/>
      <c r="F13" s="93"/>
      <c r="G13" s="91"/>
      <c r="H13" s="91"/>
      <c r="I13" s="91"/>
      <c r="J13" s="91"/>
    </row>
    <row r="14" spans="1:10" s="1" customFormat="1" ht="23.25" customHeight="1">
      <c r="A14" s="91"/>
      <c r="B14" s="91"/>
      <c r="C14" s="91"/>
      <c r="D14" s="91"/>
      <c r="E14" s="91"/>
      <c r="F14" s="93"/>
      <c r="G14" s="91"/>
      <c r="H14" s="91"/>
      <c r="I14" s="91"/>
      <c r="J14" s="91"/>
    </row>
    <row r="15" spans="1:10" s="1" customFormat="1" ht="23.25" customHeight="1">
      <c r="A15" s="91"/>
      <c r="B15" s="91"/>
      <c r="C15" s="91"/>
      <c r="D15" s="91"/>
      <c r="E15" s="91"/>
      <c r="F15" s="93"/>
      <c r="G15" s="91"/>
      <c r="H15" s="91"/>
      <c r="I15" s="91"/>
      <c r="J15" s="91"/>
    </row>
    <row r="16" spans="1:10" s="1" customFormat="1" ht="23.25" customHeight="1">
      <c r="A16" s="91"/>
      <c r="B16" s="91"/>
      <c r="C16" s="91"/>
      <c r="D16" s="91"/>
      <c r="E16" s="91"/>
      <c r="F16" s="93"/>
      <c r="G16" s="91"/>
      <c r="H16" s="91"/>
      <c r="I16" s="91"/>
      <c r="J16" s="91"/>
    </row>
    <row r="17" spans="1:10" s="1" customFormat="1" ht="23.25" customHeight="1">
      <c r="A17" s="91"/>
      <c r="B17" s="91"/>
      <c r="C17" s="91"/>
      <c r="D17" s="91"/>
      <c r="E17" s="91"/>
      <c r="F17" s="93"/>
      <c r="G17" s="91"/>
      <c r="H17" s="91"/>
      <c r="I17" s="91"/>
      <c r="J17" s="91"/>
    </row>
    <row r="18" spans="1:10" s="1" customFormat="1" ht="23.25" customHeight="1">
      <c r="A18" s="91"/>
      <c r="B18" s="91"/>
      <c r="C18" s="91"/>
      <c r="D18" s="91"/>
      <c r="E18" s="91"/>
      <c r="F18" s="93"/>
      <c r="G18" s="91"/>
      <c r="H18" s="91"/>
      <c r="I18" s="91"/>
      <c r="J18" s="91"/>
    </row>
    <row r="19" spans="1:10" s="1" customFormat="1" ht="23.25" customHeight="1">
      <c r="A19" s="91"/>
      <c r="B19" s="91"/>
      <c r="C19" s="91"/>
      <c r="D19" s="91"/>
      <c r="E19" s="91"/>
      <c r="F19" s="93"/>
      <c r="G19" s="91"/>
      <c r="H19" s="91"/>
      <c r="I19" s="91"/>
      <c r="J19" s="91"/>
    </row>
    <row r="20" spans="1:10" s="1" customFormat="1" ht="23.25" customHeight="1">
      <c r="A20" s="91"/>
      <c r="B20" s="91"/>
      <c r="C20" s="91"/>
      <c r="D20" s="91"/>
      <c r="E20" s="91"/>
      <c r="F20" s="93"/>
      <c r="G20" s="91"/>
      <c r="H20" s="91"/>
      <c r="I20" s="91"/>
      <c r="J20" s="91"/>
    </row>
    <row r="21" spans="1:10" s="1" customFormat="1" ht="23.25" customHeight="1">
      <c r="A21" s="91"/>
      <c r="B21" s="91"/>
      <c r="C21" s="91"/>
      <c r="D21" s="91"/>
      <c r="E21" s="91"/>
      <c r="F21" s="93"/>
      <c r="G21" s="91"/>
      <c r="H21" s="91"/>
      <c r="I21" s="91"/>
      <c r="J21" s="91"/>
    </row>
    <row r="22" spans="1:10" s="1" customFormat="1" ht="23.25" customHeight="1">
      <c r="A22" s="91"/>
      <c r="B22" s="91"/>
      <c r="C22" s="91"/>
      <c r="D22" s="91"/>
      <c r="E22" s="91"/>
      <c r="F22" s="93"/>
      <c r="G22" s="91"/>
      <c r="H22" s="91"/>
      <c r="I22" s="91"/>
      <c r="J22" s="91"/>
    </row>
    <row r="23" spans="1:10" s="1" customFormat="1" ht="23.25" customHeight="1">
      <c r="A23" s="91"/>
      <c r="B23" s="91"/>
      <c r="C23" s="91"/>
      <c r="D23" s="91"/>
      <c r="E23" s="91"/>
      <c r="F23" s="93"/>
      <c r="G23" s="91"/>
      <c r="H23" s="91"/>
      <c r="I23" s="91"/>
      <c r="J23" s="91"/>
    </row>
    <row r="24" spans="1:10" s="1" customFormat="1" ht="23.25" customHeight="1">
      <c r="A24" s="91"/>
      <c r="B24" s="91"/>
      <c r="C24" s="91"/>
      <c r="D24" s="91"/>
      <c r="E24" s="91"/>
      <c r="F24" s="93"/>
      <c r="G24" s="91"/>
      <c r="H24" s="91"/>
      <c r="I24" s="91"/>
      <c r="J24" s="91"/>
    </row>
    <row r="25" spans="1:10" s="1" customFormat="1" ht="23.25" customHeight="1">
      <c r="A25" s="91"/>
      <c r="B25" s="91"/>
      <c r="C25" s="91"/>
      <c r="D25" s="91"/>
      <c r="E25" s="91"/>
      <c r="F25" s="93"/>
      <c r="G25" s="91"/>
      <c r="H25" s="91"/>
      <c r="I25" s="91"/>
      <c r="J25" s="91"/>
    </row>
    <row r="26" spans="1:10" s="1" customFormat="1" ht="23.25" customHeight="1">
      <c r="A26" s="91"/>
      <c r="B26" s="91"/>
      <c r="C26" s="91"/>
      <c r="D26" s="91"/>
      <c r="E26" s="91"/>
      <c r="F26" s="93"/>
      <c r="G26" s="91"/>
      <c r="H26" s="91"/>
      <c r="I26" s="91"/>
      <c r="J26" s="91"/>
    </row>
    <row r="27" spans="1:10" s="1" customFormat="1" ht="23.25" customHeight="1">
      <c r="A27" s="91"/>
      <c r="B27" s="91"/>
      <c r="C27" s="91"/>
      <c r="D27" s="91"/>
      <c r="E27" s="91"/>
      <c r="F27" s="93"/>
      <c r="G27" s="91"/>
      <c r="H27" s="91"/>
      <c r="I27" s="91"/>
      <c r="J27" s="91"/>
    </row>
    <row r="28" spans="1:10" s="1" customFormat="1" ht="23.25" customHeight="1">
      <c r="A28" s="91"/>
      <c r="B28" s="91"/>
      <c r="C28" s="91"/>
      <c r="D28" s="91"/>
      <c r="E28" s="91"/>
      <c r="F28" s="93"/>
      <c r="G28" s="91"/>
      <c r="H28" s="91"/>
      <c r="I28" s="91"/>
      <c r="J28" s="91"/>
    </row>
    <row r="29" spans="1:10" s="1" customFormat="1" ht="23.25" customHeight="1">
      <c r="A29" s="91"/>
      <c r="B29" s="91"/>
      <c r="C29" s="91"/>
      <c r="D29" s="91"/>
      <c r="E29" s="91"/>
      <c r="F29" s="93"/>
      <c r="G29" s="91"/>
      <c r="H29" s="91"/>
      <c r="I29" s="91"/>
      <c r="J29" s="91"/>
    </row>
    <row r="30" spans="1:10" s="1" customFormat="1" ht="23.25" customHeight="1">
      <c r="A30" s="91"/>
      <c r="B30" s="91"/>
      <c r="C30" s="91"/>
      <c r="D30" s="91"/>
      <c r="E30" s="91"/>
      <c r="F30" s="93"/>
      <c r="G30" s="91"/>
      <c r="H30" s="91"/>
      <c r="I30" s="91"/>
      <c r="J30" s="91"/>
    </row>
    <row r="31" spans="1:10" s="1" customFormat="1" ht="23.25" customHeight="1">
      <c r="A31" s="91"/>
      <c r="B31" s="91"/>
      <c r="C31" s="91"/>
      <c r="D31" s="91"/>
      <c r="E31" s="91"/>
      <c r="F31" s="93"/>
      <c r="G31" s="91"/>
      <c r="H31" s="91"/>
      <c r="I31" s="91"/>
      <c r="J31" s="91"/>
    </row>
    <row r="32" spans="1:10" s="1" customFormat="1" ht="23.25" customHeight="1">
      <c r="A32" s="91"/>
      <c r="B32" s="91"/>
      <c r="C32" s="91"/>
      <c r="D32" s="91"/>
      <c r="E32" s="91"/>
      <c r="F32" s="93"/>
      <c r="G32" s="91"/>
      <c r="H32" s="91"/>
      <c r="I32" s="91"/>
      <c r="J32" s="91"/>
    </row>
    <row r="33" spans="1:10" s="1" customFormat="1" ht="23.25" customHeight="1">
      <c r="A33" s="91"/>
      <c r="B33" s="91"/>
      <c r="C33" s="91"/>
      <c r="D33" s="91"/>
      <c r="E33" s="91"/>
      <c r="F33" s="93"/>
      <c r="G33" s="91"/>
      <c r="H33" s="91"/>
      <c r="I33" s="91"/>
      <c r="J33" s="91"/>
    </row>
    <row r="34" spans="1:10" s="1" customFormat="1" ht="23.25" customHeight="1">
      <c r="A34" s="91"/>
      <c r="B34" s="91"/>
      <c r="C34" s="91"/>
      <c r="D34" s="91"/>
      <c r="E34" s="91"/>
      <c r="F34" s="93"/>
      <c r="G34" s="91"/>
      <c r="H34" s="91"/>
      <c r="I34" s="91"/>
      <c r="J34" s="91"/>
    </row>
    <row r="35" spans="1:10" s="1" customFormat="1" ht="23.25" customHeight="1">
      <c r="A35" s="91"/>
      <c r="B35" s="91"/>
      <c r="C35" s="91"/>
      <c r="D35" s="91"/>
      <c r="E35" s="91"/>
      <c r="F35" s="93"/>
      <c r="G35" s="91"/>
      <c r="H35" s="91"/>
      <c r="I35" s="91"/>
      <c r="J35" s="91"/>
    </row>
    <row r="36" spans="1:10" s="1" customFormat="1" ht="23.25" customHeight="1">
      <c r="A36" s="91"/>
      <c r="B36" s="91"/>
      <c r="C36" s="91"/>
      <c r="D36" s="91"/>
      <c r="E36" s="91"/>
      <c r="F36" s="93"/>
      <c r="G36" s="91"/>
      <c r="H36" s="91"/>
      <c r="I36" s="91"/>
      <c r="J36" s="91"/>
    </row>
    <row r="37" spans="1:10" s="1" customFormat="1" ht="23.25" customHeight="1">
      <c r="A37" s="91"/>
      <c r="B37" s="91"/>
      <c r="C37" s="91"/>
      <c r="D37" s="91"/>
      <c r="E37" s="91"/>
      <c r="F37" s="93"/>
      <c r="G37" s="91"/>
      <c r="H37" s="91"/>
      <c r="I37" s="91"/>
      <c r="J37" s="91"/>
    </row>
    <row r="38" spans="1:10" s="1" customFormat="1" ht="23.25" customHeight="1">
      <c r="A38" s="91"/>
      <c r="B38" s="91"/>
      <c r="C38" s="91"/>
      <c r="D38" s="91"/>
      <c r="E38" s="91"/>
      <c r="F38" s="93"/>
      <c r="G38" s="91"/>
      <c r="H38" s="91"/>
      <c r="I38" s="91"/>
      <c r="J38" s="91"/>
    </row>
    <row r="39" spans="1:10" s="1" customFormat="1" ht="23.25" customHeight="1">
      <c r="A39" s="94"/>
      <c r="B39" s="94"/>
      <c r="C39" s="94"/>
      <c r="D39" s="94"/>
      <c r="E39" s="94"/>
      <c r="F39" s="95"/>
      <c r="G39" s="94"/>
      <c r="H39" s="94"/>
      <c r="I39" s="94"/>
      <c r="J39" s="94"/>
    </row>
    <row r="40" spans="1:10" s="1" customFormat="1" ht="36.75" customHeight="1" thickBot="1">
      <c r="A40" s="477" t="s">
        <v>57</v>
      </c>
      <c r="B40" s="477"/>
      <c r="C40" s="477"/>
      <c r="D40" s="477"/>
      <c r="E40" s="478"/>
      <c r="F40" s="96"/>
      <c r="G40" s="479"/>
      <c r="H40" s="477"/>
      <c r="I40" s="477"/>
      <c r="J40" s="477"/>
    </row>
    <row r="41" spans="1:10" s="1" customFormat="1" ht="28.5" customHeight="1" thickTop="1">
      <c r="A41" s="480"/>
      <c r="B41" s="480"/>
      <c r="C41" s="480"/>
      <c r="D41" s="480"/>
      <c r="E41" s="480"/>
      <c r="F41" s="480"/>
      <c r="G41" s="480"/>
      <c r="H41" s="480"/>
      <c r="I41" s="480"/>
      <c r="J41" s="480"/>
    </row>
    <row r="42" spans="1:10" s="1" customFormat="1" ht="28.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</row>
    <row r="43" spans="1:12" s="1" customFormat="1" ht="21">
      <c r="A43" s="98" t="s">
        <v>11</v>
      </c>
      <c r="B43" s="98"/>
      <c r="C43" s="99"/>
      <c r="D43" s="99"/>
      <c r="E43" s="481" t="s">
        <v>58</v>
      </c>
      <c r="F43" s="481"/>
      <c r="G43" s="481"/>
      <c r="H43" s="481"/>
      <c r="I43" s="481"/>
      <c r="J43" s="481"/>
      <c r="K43" s="100"/>
      <c r="L43" s="101"/>
    </row>
    <row r="44" spans="1:12" s="1" customFormat="1" ht="21">
      <c r="A44" s="482"/>
      <c r="B44" s="482"/>
      <c r="C44" s="482"/>
      <c r="D44" s="482"/>
      <c r="E44" s="483" t="s">
        <v>59</v>
      </c>
      <c r="F44" s="483"/>
      <c r="G44" s="483"/>
      <c r="H44" s="483"/>
      <c r="I44" s="483"/>
      <c r="J44" s="483"/>
      <c r="K44" s="102"/>
      <c r="L44" s="102"/>
    </row>
    <row r="45" spans="1:12" s="1" customFormat="1" ht="27" customHeight="1">
      <c r="A45" s="482"/>
      <c r="B45" s="482"/>
      <c r="C45" s="482"/>
      <c r="D45" s="482"/>
      <c r="E45" s="482"/>
      <c r="F45" s="482"/>
      <c r="G45" s="482"/>
      <c r="H45" s="482"/>
      <c r="I45" s="482"/>
      <c r="J45" s="482"/>
      <c r="K45" s="102"/>
      <c r="L45" s="102"/>
    </row>
    <row r="46" spans="1:12" s="1" customFormat="1" ht="21">
      <c r="A46" s="98" t="s">
        <v>3</v>
      </c>
      <c r="B46" s="98"/>
      <c r="C46" s="103"/>
      <c r="D46" s="98"/>
      <c r="E46" s="98" t="s">
        <v>40</v>
      </c>
      <c r="F46" s="103"/>
      <c r="G46" s="103"/>
      <c r="H46" s="103"/>
      <c r="I46" s="103"/>
      <c r="J46" s="103"/>
      <c r="K46" s="103"/>
      <c r="L46" s="103"/>
    </row>
    <row r="47" spans="1:12" s="1" customFormat="1" ht="23.25" customHeight="1">
      <c r="A47" s="98" t="s">
        <v>60</v>
      </c>
      <c r="B47" s="98"/>
      <c r="C47" s="484"/>
      <c r="D47" s="484"/>
      <c r="E47" s="98" t="s">
        <v>61</v>
      </c>
      <c r="F47" s="103"/>
      <c r="G47" s="103"/>
      <c r="H47" s="103"/>
      <c r="I47" s="484"/>
      <c r="J47" s="484"/>
      <c r="K47" s="103"/>
      <c r="L47" s="103"/>
    </row>
    <row r="48" spans="1:12" s="1" customFormat="1" ht="23.25" customHeight="1">
      <c r="A48" s="98" t="s">
        <v>0</v>
      </c>
      <c r="B48" s="98"/>
      <c r="C48" s="484"/>
      <c r="D48" s="484"/>
      <c r="E48" s="98" t="s">
        <v>0</v>
      </c>
      <c r="F48" s="103"/>
      <c r="G48" s="103"/>
      <c r="H48" s="103"/>
      <c r="I48" s="484"/>
      <c r="J48" s="484"/>
      <c r="K48" s="103"/>
      <c r="L48" s="103"/>
    </row>
    <row r="49" spans="1:12" s="1" customFormat="1" ht="21">
      <c r="A49" s="482"/>
      <c r="B49" s="482"/>
      <c r="C49" s="482"/>
      <c r="D49" s="482"/>
      <c r="E49" s="482"/>
      <c r="F49" s="482"/>
      <c r="G49" s="482"/>
      <c r="H49" s="482"/>
      <c r="I49" s="482"/>
      <c r="J49" s="482"/>
      <c r="K49" s="102"/>
      <c r="L49" s="102"/>
    </row>
    <row r="50" spans="1:12" s="1" customFormat="1" ht="21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102"/>
      <c r="L50" s="102"/>
    </row>
    <row r="51" spans="1:12" s="1" customFormat="1" ht="21">
      <c r="A51" s="98" t="s">
        <v>2</v>
      </c>
      <c r="B51" s="98"/>
      <c r="C51" s="103"/>
      <c r="D51" s="98"/>
      <c r="E51" s="98" t="s">
        <v>41</v>
      </c>
      <c r="F51" s="103"/>
      <c r="G51" s="103"/>
      <c r="H51" s="103"/>
      <c r="I51" s="103"/>
      <c r="J51" s="103"/>
      <c r="K51" s="103"/>
      <c r="L51" s="103"/>
    </row>
    <row r="52" spans="1:12" s="1" customFormat="1" ht="23.25" customHeight="1">
      <c r="A52" s="98" t="s">
        <v>60</v>
      </c>
      <c r="B52" s="98"/>
      <c r="C52" s="484"/>
      <c r="D52" s="484"/>
      <c r="E52" s="98" t="s">
        <v>61</v>
      </c>
      <c r="F52" s="103"/>
      <c r="G52" s="103"/>
      <c r="H52" s="103"/>
      <c r="I52" s="484"/>
      <c r="J52" s="484"/>
      <c r="K52" s="104"/>
      <c r="L52" s="104"/>
    </row>
    <row r="53" spans="1:12" s="1" customFormat="1" ht="23.25" customHeight="1">
      <c r="A53" s="98" t="s">
        <v>0</v>
      </c>
      <c r="B53" s="98"/>
      <c r="C53" s="484"/>
      <c r="D53" s="484"/>
      <c r="E53" s="98" t="s">
        <v>0</v>
      </c>
      <c r="F53" s="103"/>
      <c r="G53" s="103"/>
      <c r="H53" s="103"/>
      <c r="I53" s="484"/>
      <c r="J53" s="484"/>
      <c r="K53" s="104"/>
      <c r="L53" s="104"/>
    </row>
    <row r="54" spans="1:12" s="1" customFormat="1" ht="21">
      <c r="A54" s="465"/>
      <c r="B54" s="465"/>
      <c r="C54" s="465"/>
      <c r="D54" s="465"/>
      <c r="E54" s="465"/>
      <c r="F54" s="465"/>
      <c r="G54" s="465"/>
      <c r="H54" s="465"/>
      <c r="I54" s="465"/>
      <c r="J54" s="465"/>
      <c r="K54" s="31"/>
      <c r="L54" s="31"/>
    </row>
    <row r="55" spans="1:12" s="1" customFormat="1" ht="21">
      <c r="A55" s="465"/>
      <c r="B55" s="465"/>
      <c r="C55" s="465"/>
      <c r="D55" s="465"/>
      <c r="E55" s="465"/>
      <c r="F55" s="465"/>
      <c r="G55" s="465"/>
      <c r="H55" s="465"/>
      <c r="I55" s="465"/>
      <c r="J55" s="465"/>
      <c r="K55" s="31"/>
      <c r="L55" s="31"/>
    </row>
    <row r="56" spans="1:12" s="1" customFormat="1" ht="21">
      <c r="A56" s="465"/>
      <c r="B56" s="465"/>
      <c r="C56" s="465"/>
      <c r="D56" s="465"/>
      <c r="E56" s="98" t="s">
        <v>41</v>
      </c>
      <c r="F56" s="12"/>
      <c r="G56" s="12"/>
      <c r="H56" s="12"/>
      <c r="I56" s="12"/>
      <c r="J56" s="12"/>
      <c r="K56" s="12"/>
      <c r="L56" s="12"/>
    </row>
    <row r="57" spans="1:12" s="1" customFormat="1" ht="21">
      <c r="A57" s="465"/>
      <c r="B57" s="465"/>
      <c r="C57" s="465"/>
      <c r="D57" s="465"/>
      <c r="E57" s="98" t="s">
        <v>61</v>
      </c>
      <c r="F57" s="12"/>
      <c r="G57" s="12"/>
      <c r="H57" s="12"/>
      <c r="I57" s="484"/>
      <c r="J57" s="484"/>
      <c r="K57" s="11"/>
      <c r="L57" s="11"/>
    </row>
    <row r="58" spans="1:12" s="1" customFormat="1" ht="21">
      <c r="A58" s="465"/>
      <c r="B58" s="465"/>
      <c r="C58" s="465"/>
      <c r="D58" s="465"/>
      <c r="E58" s="98" t="s">
        <v>0</v>
      </c>
      <c r="F58" s="12"/>
      <c r="G58" s="12"/>
      <c r="H58" s="12"/>
      <c r="I58" s="484"/>
      <c r="J58" s="484"/>
      <c r="K58" s="11"/>
      <c r="L58" s="11"/>
    </row>
    <row r="59" spans="1:10" s="1" customFormat="1" ht="21">
      <c r="A59" s="465"/>
      <c r="B59" s="465"/>
      <c r="C59" s="465"/>
      <c r="D59" s="465"/>
      <c r="E59" s="465"/>
      <c r="F59" s="465"/>
      <c r="G59" s="465"/>
      <c r="H59" s="465"/>
      <c r="I59" s="465"/>
      <c r="J59" s="465"/>
    </row>
    <row r="60" spans="1:10" s="1" customFormat="1" ht="21">
      <c r="A60" s="465"/>
      <c r="B60" s="465"/>
      <c r="C60" s="465"/>
      <c r="D60" s="465"/>
      <c r="E60" s="465"/>
      <c r="F60" s="465"/>
      <c r="G60" s="465"/>
      <c r="H60" s="465"/>
      <c r="I60" s="465"/>
      <c r="J60" s="465"/>
    </row>
    <row r="61" spans="1:10" s="1" customFormat="1" ht="21">
      <c r="A61" s="465"/>
      <c r="B61" s="465"/>
      <c r="C61" s="465"/>
      <c r="D61" s="465"/>
      <c r="E61" s="465"/>
      <c r="F61" s="465"/>
      <c r="G61" s="465"/>
      <c r="H61" s="465"/>
      <c r="I61" s="465"/>
      <c r="J61" s="465"/>
    </row>
    <row r="62" spans="1:10" s="1" customFormat="1" ht="21">
      <c r="A62" s="465"/>
      <c r="B62" s="465"/>
      <c r="C62" s="465"/>
      <c r="D62" s="465"/>
      <c r="E62" s="465"/>
      <c r="F62" s="465"/>
      <c r="G62" s="465"/>
      <c r="H62" s="465"/>
      <c r="I62" s="465"/>
      <c r="J62" s="465"/>
    </row>
    <row r="63" s="1" customFormat="1" ht="21"/>
    <row r="64" s="1" customFormat="1" ht="21"/>
    <row r="65" s="1" customFormat="1" ht="21"/>
    <row r="66" s="1" customFormat="1" ht="21"/>
    <row r="67" s="1" customFormat="1" ht="21"/>
    <row r="68" s="1" customFormat="1" ht="21"/>
    <row r="69" s="1" customFormat="1" ht="21"/>
    <row r="70" s="1" customFormat="1" ht="21"/>
    <row r="71" s="1" customFormat="1" ht="21"/>
    <row r="72" s="1" customFormat="1" ht="21"/>
    <row r="73" s="1" customFormat="1" ht="21"/>
    <row r="74" s="1" customFormat="1" ht="21"/>
    <row r="75" s="1" customFormat="1" ht="21"/>
    <row r="76" s="1" customFormat="1" ht="21"/>
    <row r="77" s="1" customFormat="1" ht="21"/>
    <row r="78" s="1" customFormat="1" ht="21"/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</sheetData>
  <sheetProtection/>
  <mergeCells count="43">
    <mergeCell ref="A59:J59"/>
    <mergeCell ref="A60:J60"/>
    <mergeCell ref="A61:J61"/>
    <mergeCell ref="A62:J62"/>
    <mergeCell ref="A55:J55"/>
    <mergeCell ref="A56:D56"/>
    <mergeCell ref="A57:D57"/>
    <mergeCell ref="I57:J57"/>
    <mergeCell ref="A58:D58"/>
    <mergeCell ref="I58:J58"/>
    <mergeCell ref="A50:J50"/>
    <mergeCell ref="C52:D52"/>
    <mergeCell ref="I52:J52"/>
    <mergeCell ref="C53:D53"/>
    <mergeCell ref="I53:J53"/>
    <mergeCell ref="A54:J54"/>
    <mergeCell ref="A45:J45"/>
    <mergeCell ref="C47:D47"/>
    <mergeCell ref="I47:J47"/>
    <mergeCell ref="C48:D48"/>
    <mergeCell ref="I48:J48"/>
    <mergeCell ref="A49:J49"/>
    <mergeCell ref="A40:E40"/>
    <mergeCell ref="G40:J40"/>
    <mergeCell ref="A41:J41"/>
    <mergeCell ref="E43:J43"/>
    <mergeCell ref="A44:D44"/>
    <mergeCell ref="E44:J44"/>
    <mergeCell ref="A7:A9"/>
    <mergeCell ref="B7:F7"/>
    <mergeCell ref="G7:I7"/>
    <mergeCell ref="J7:J9"/>
    <mergeCell ref="B8:B9"/>
    <mergeCell ref="C8:C9"/>
    <mergeCell ref="D8:D9"/>
    <mergeCell ref="H8:H9"/>
    <mergeCell ref="I8:I9"/>
    <mergeCell ref="A1:J1"/>
    <mergeCell ref="A2:J2"/>
    <mergeCell ref="A3:J3"/>
    <mergeCell ref="A4:J4"/>
    <mergeCell ref="A5:J5"/>
    <mergeCell ref="A6:J6"/>
  </mergeCells>
  <printOptions/>
  <pageMargins left="0.4" right="0.22" top="0.75" bottom="0.75" header="0.3" footer="0.3"/>
  <pageSetup orientation="portrait" paperSize="9" scale="95" r:id="rId1"/>
  <headerFooter>
    <oddHeader>&amp;Rแบบที่ 1 หน้าที่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41"/>
  <sheetViews>
    <sheetView zoomScale="95" zoomScaleNormal="95" zoomScalePageLayoutView="0" workbookViewId="0" topLeftCell="A1">
      <selection activeCell="B25" sqref="B25"/>
    </sheetView>
  </sheetViews>
  <sheetFormatPr defaultColWidth="9.140625" defaultRowHeight="15"/>
  <cols>
    <col min="1" max="1" width="6.140625" style="116" customWidth="1"/>
    <col min="2" max="2" width="36.00390625" style="5" customWidth="1"/>
    <col min="3" max="3" width="12.57421875" style="5" customWidth="1"/>
    <col min="4" max="4" width="22.28125" style="1" customWidth="1"/>
    <col min="5" max="5" width="14.8515625" style="1" customWidth="1"/>
    <col min="6" max="6" width="13.421875" style="3" customWidth="1"/>
    <col min="7" max="7" width="7.8515625" style="3" customWidth="1"/>
    <col min="8" max="8" width="8.57421875" style="3" customWidth="1"/>
    <col min="9" max="9" width="5.57421875" style="3" customWidth="1"/>
    <col min="10" max="10" width="7.421875" style="3" customWidth="1"/>
    <col min="11" max="11" width="5.57421875" style="3" customWidth="1"/>
    <col min="12" max="12" width="7.421875" style="3" customWidth="1"/>
    <col min="13" max="13" width="13.140625" style="2" customWidth="1"/>
    <col min="14" max="16384" width="9.00390625" style="20" customWidth="1"/>
  </cols>
  <sheetData>
    <row r="1" spans="1:13" ht="26.25">
      <c r="A1" s="540" t="s">
        <v>21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3" ht="23.25">
      <c r="A2" s="499" t="s">
        <v>422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6.2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8.5" customHeight="1" thickBot="1">
      <c r="A4" s="492" t="s">
        <v>45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21.75" thickTop="1">
      <c r="A5" s="487" t="s">
        <v>7</v>
      </c>
      <c r="B5" s="522" t="s">
        <v>19</v>
      </c>
      <c r="C5" s="413"/>
      <c r="D5" s="531" t="s">
        <v>6</v>
      </c>
      <c r="E5" s="541" t="s">
        <v>9</v>
      </c>
      <c r="F5" s="416"/>
      <c r="G5" s="534" t="s">
        <v>23</v>
      </c>
      <c r="H5" s="525" t="s">
        <v>18</v>
      </c>
      <c r="I5" s="526"/>
      <c r="J5" s="526"/>
      <c r="K5" s="526"/>
      <c r="L5" s="527"/>
      <c r="M5" s="528" t="s">
        <v>5</v>
      </c>
    </row>
    <row r="6" spans="1:13" ht="21">
      <c r="A6" s="488"/>
      <c r="B6" s="523"/>
      <c r="C6" s="414" t="s">
        <v>44</v>
      </c>
      <c r="D6" s="532"/>
      <c r="E6" s="542"/>
      <c r="F6" s="417" t="s">
        <v>8</v>
      </c>
      <c r="G6" s="535"/>
      <c r="H6" s="235" t="s">
        <v>24</v>
      </c>
      <c r="I6" s="236" t="s">
        <v>26</v>
      </c>
      <c r="J6" s="236" t="s">
        <v>27</v>
      </c>
      <c r="K6" s="236" t="s">
        <v>28</v>
      </c>
      <c r="L6" s="237" t="s">
        <v>29</v>
      </c>
      <c r="M6" s="529"/>
    </row>
    <row r="7" spans="1:255" s="19" customFormat="1" ht="26.25" customHeight="1" thickBot="1">
      <c r="A7" s="489"/>
      <c r="B7" s="524"/>
      <c r="C7" s="415"/>
      <c r="D7" s="533"/>
      <c r="E7" s="543"/>
      <c r="F7" s="418" t="s">
        <v>142</v>
      </c>
      <c r="G7" s="536"/>
      <c r="H7" s="238" t="s">
        <v>25</v>
      </c>
      <c r="I7" s="239"/>
      <c r="J7" s="239" t="s">
        <v>4</v>
      </c>
      <c r="K7" s="239"/>
      <c r="L7" s="240"/>
      <c r="M7" s="53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18" customFormat="1" ht="30" customHeight="1" thickTop="1">
      <c r="A8" s="22"/>
      <c r="B8" s="125" t="s">
        <v>71</v>
      </c>
      <c r="C8" s="412"/>
      <c r="D8" s="23"/>
      <c r="E8" s="391"/>
      <c r="F8" s="392"/>
      <c r="G8" s="325"/>
      <c r="H8" s="321"/>
      <c r="I8" s="24"/>
      <c r="J8" s="24"/>
      <c r="K8" s="24"/>
      <c r="L8" s="322"/>
      <c r="M8" s="31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s="17" customFormat="1" ht="30" customHeight="1">
      <c r="A9" s="25">
        <v>1</v>
      </c>
      <c r="B9" s="26" t="s">
        <v>107</v>
      </c>
      <c r="C9" s="26" t="s">
        <v>417</v>
      </c>
      <c r="D9" s="137" t="s">
        <v>115</v>
      </c>
      <c r="E9" s="448">
        <v>1</v>
      </c>
      <c r="F9" s="323" t="s">
        <v>118</v>
      </c>
      <c r="G9" s="215">
        <v>1</v>
      </c>
      <c r="H9" s="384">
        <v>1</v>
      </c>
      <c r="I9" s="254"/>
      <c r="J9" s="254"/>
      <c r="K9" s="254"/>
      <c r="L9" s="376"/>
      <c r="M9" s="18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30" customHeight="1">
      <c r="A10" s="25">
        <v>2</v>
      </c>
      <c r="B10" s="26" t="s">
        <v>114</v>
      </c>
      <c r="C10" s="26" t="s">
        <v>418</v>
      </c>
      <c r="D10" s="137" t="s">
        <v>108</v>
      </c>
      <c r="E10" s="448">
        <v>1</v>
      </c>
      <c r="F10" s="323" t="s">
        <v>119</v>
      </c>
      <c r="G10" s="215">
        <v>1</v>
      </c>
      <c r="H10" s="384">
        <v>1</v>
      </c>
      <c r="I10" s="254"/>
      <c r="J10" s="254"/>
      <c r="K10" s="254"/>
      <c r="L10" s="376"/>
      <c r="M10" s="187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7" customFormat="1" ht="30" customHeight="1">
      <c r="A11" s="25">
        <v>3</v>
      </c>
      <c r="B11" s="26" t="s">
        <v>92</v>
      </c>
      <c r="C11" s="26"/>
      <c r="D11" s="137" t="s">
        <v>122</v>
      </c>
      <c r="E11" s="29">
        <v>4900</v>
      </c>
      <c r="F11" s="323" t="s">
        <v>120</v>
      </c>
      <c r="G11" s="215">
        <v>1</v>
      </c>
      <c r="H11" s="384">
        <v>1</v>
      </c>
      <c r="I11" s="254"/>
      <c r="J11" s="254"/>
      <c r="K11" s="254"/>
      <c r="L11" s="376"/>
      <c r="M11" s="18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7" customFormat="1" ht="30" customHeight="1">
      <c r="A12" s="25">
        <v>4</v>
      </c>
      <c r="B12" s="26" t="s">
        <v>109</v>
      </c>
      <c r="C12" s="26"/>
      <c r="D12" s="137" t="s">
        <v>110</v>
      </c>
      <c r="E12" s="29">
        <v>4815</v>
      </c>
      <c r="F12" s="323" t="s">
        <v>120</v>
      </c>
      <c r="G12" s="215">
        <v>1</v>
      </c>
      <c r="H12" s="384"/>
      <c r="I12" s="443">
        <v>1</v>
      </c>
      <c r="J12" s="254"/>
      <c r="K12" s="254"/>
      <c r="L12" s="376"/>
      <c r="M12" s="191" t="s">
        <v>80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7" customFormat="1" ht="30" customHeight="1">
      <c r="A13" s="25">
        <v>5</v>
      </c>
      <c r="B13" s="26" t="s">
        <v>116</v>
      </c>
      <c r="C13" s="26"/>
      <c r="D13" s="137" t="s">
        <v>117</v>
      </c>
      <c r="E13" s="111">
        <v>2900</v>
      </c>
      <c r="F13" s="323" t="s">
        <v>121</v>
      </c>
      <c r="G13" s="215">
        <v>1</v>
      </c>
      <c r="H13" s="384">
        <v>1</v>
      </c>
      <c r="I13" s="254"/>
      <c r="J13" s="254"/>
      <c r="K13" s="254"/>
      <c r="L13" s="376"/>
      <c r="M13" s="18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7" customFormat="1" ht="30" customHeight="1" thickBot="1">
      <c r="A14" s="25"/>
      <c r="B14" s="26"/>
      <c r="C14" s="26"/>
      <c r="D14" s="27"/>
      <c r="E14" s="370">
        <f>SUM(E9:E13)</f>
        <v>12617</v>
      </c>
      <c r="F14" s="323"/>
      <c r="G14" s="326"/>
      <c r="H14" s="377"/>
      <c r="I14" s="254"/>
      <c r="J14" s="254"/>
      <c r="K14" s="254"/>
      <c r="L14" s="376"/>
      <c r="M14" s="18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7" customFormat="1" ht="30" customHeight="1" thickTop="1">
      <c r="A15" s="25"/>
      <c r="B15" s="125" t="s">
        <v>65</v>
      </c>
      <c r="C15" s="26"/>
      <c r="D15" s="27"/>
      <c r="E15" s="218"/>
      <c r="F15" s="323"/>
      <c r="G15" s="326"/>
      <c r="H15" s="377"/>
      <c r="I15" s="254"/>
      <c r="J15" s="254"/>
      <c r="K15" s="254"/>
      <c r="L15" s="376"/>
      <c r="M15" s="18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7" customFormat="1" ht="30" customHeight="1">
      <c r="A16" s="25"/>
      <c r="B16" s="26" t="s">
        <v>408</v>
      </c>
      <c r="C16" s="26" t="s">
        <v>416</v>
      </c>
      <c r="D16" s="137" t="s">
        <v>409</v>
      </c>
      <c r="E16" s="29">
        <v>22470</v>
      </c>
      <c r="F16" s="323" t="s">
        <v>411</v>
      </c>
      <c r="G16" s="215">
        <v>1</v>
      </c>
      <c r="H16" s="377"/>
      <c r="I16" s="254"/>
      <c r="J16" s="443">
        <v>1</v>
      </c>
      <c r="K16" s="254"/>
      <c r="L16" s="376"/>
      <c r="M16" s="191" t="s">
        <v>80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7" customFormat="1" ht="30" customHeight="1">
      <c r="A17" s="25"/>
      <c r="B17" s="26" t="s">
        <v>410</v>
      </c>
      <c r="C17" s="26" t="s">
        <v>415</v>
      </c>
      <c r="D17" s="137" t="s">
        <v>412</v>
      </c>
      <c r="E17" s="111">
        <v>4900</v>
      </c>
      <c r="F17" s="323" t="s">
        <v>413</v>
      </c>
      <c r="G17" s="215">
        <v>1</v>
      </c>
      <c r="H17" s="377"/>
      <c r="I17" s="254"/>
      <c r="J17" s="443">
        <v>1</v>
      </c>
      <c r="K17" s="254"/>
      <c r="L17" s="376"/>
      <c r="M17" s="191" t="s">
        <v>80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30" customHeight="1" thickBot="1">
      <c r="A18" s="25"/>
      <c r="B18" s="26"/>
      <c r="C18" s="26"/>
      <c r="D18" s="27"/>
      <c r="E18" s="428">
        <f>SUM(E16:E17)</f>
        <v>27370</v>
      </c>
      <c r="F18" s="323"/>
      <c r="G18" s="327"/>
      <c r="H18" s="377"/>
      <c r="I18" s="254"/>
      <c r="J18" s="254"/>
      <c r="K18" s="254"/>
      <c r="L18" s="376"/>
      <c r="M18" s="18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30" customHeight="1" thickBot="1" thickTop="1">
      <c r="A19" s="112"/>
      <c r="B19" s="106" t="s">
        <v>63</v>
      </c>
      <c r="C19" s="106"/>
      <c r="D19" s="113"/>
      <c r="E19" s="387">
        <f>+E14+E18</f>
        <v>39987</v>
      </c>
      <c r="F19" s="324"/>
      <c r="G19" s="454">
        <f>SUM(G9:G18)</f>
        <v>7</v>
      </c>
      <c r="H19" s="451">
        <f>SUM(H9:H18)</f>
        <v>4</v>
      </c>
      <c r="I19" s="452">
        <f>SUM(I9:I18)</f>
        <v>1</v>
      </c>
      <c r="J19" s="452">
        <f>SUM(J9:J18)</f>
        <v>2</v>
      </c>
      <c r="K19" s="452">
        <f>SUM(K9:K18)</f>
        <v>0</v>
      </c>
      <c r="L19" s="453">
        <f>SUM(L8:L18)</f>
        <v>0</v>
      </c>
      <c r="M19" s="32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13" s="16" customFormat="1" ht="30" customHeight="1" thickTop="1">
      <c r="A20" s="455"/>
      <c r="B20" s="456"/>
      <c r="C20" s="456"/>
      <c r="D20" s="457"/>
      <c r="E20" s="458"/>
      <c r="F20" s="459"/>
      <c r="G20" s="460"/>
      <c r="H20" s="460"/>
      <c r="I20" s="460"/>
      <c r="J20" s="460"/>
      <c r="K20" s="460"/>
      <c r="L20" s="461"/>
      <c r="M20" s="462"/>
    </row>
    <row r="21" spans="2:13" ht="33" customHeight="1">
      <c r="B21" s="15" t="s">
        <v>11</v>
      </c>
      <c r="C21" s="15"/>
      <c r="D21" s="14"/>
      <c r="E21" s="509" t="s">
        <v>39</v>
      </c>
      <c r="F21" s="509"/>
      <c r="G21" s="509"/>
      <c r="H21" s="509"/>
      <c r="I21" s="509"/>
      <c r="J21" s="509"/>
      <c r="K21" s="509"/>
      <c r="L21" s="509"/>
      <c r="M21" s="509"/>
    </row>
    <row r="22" spans="1:13" ht="21">
      <c r="A22" s="486"/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</row>
    <row r="23" spans="1:13" ht="12.75" customHeight="1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</row>
    <row r="24" spans="1:13" ht="21">
      <c r="A24" s="194"/>
      <c r="B24" s="13" t="s">
        <v>3</v>
      </c>
      <c r="C24" s="12"/>
      <c r="D24" s="13"/>
      <c r="E24" s="13" t="s">
        <v>13</v>
      </c>
      <c r="F24" s="12"/>
      <c r="G24" s="12"/>
      <c r="H24" s="12"/>
      <c r="I24" s="12"/>
      <c r="J24" s="12"/>
      <c r="K24" s="12"/>
      <c r="L24" s="12"/>
      <c r="M24" s="12"/>
    </row>
    <row r="25" spans="1:13" ht="21">
      <c r="A25" s="194"/>
      <c r="B25" s="13" t="s">
        <v>1</v>
      </c>
      <c r="C25" s="12"/>
      <c r="D25" s="13"/>
      <c r="E25" s="13" t="s">
        <v>14</v>
      </c>
      <c r="F25" s="12"/>
      <c r="G25" s="12"/>
      <c r="H25" s="12"/>
      <c r="I25" s="12"/>
      <c r="J25" s="12"/>
      <c r="K25" s="12"/>
      <c r="L25" s="12"/>
      <c r="M25" s="12"/>
    </row>
    <row r="26" spans="1:13" ht="21">
      <c r="A26" s="194"/>
      <c r="B26" s="13" t="s">
        <v>0</v>
      </c>
      <c r="C26" s="12"/>
      <c r="D26" s="13"/>
      <c r="E26" s="13" t="s">
        <v>15</v>
      </c>
      <c r="F26" s="12"/>
      <c r="G26" s="12"/>
      <c r="H26" s="12"/>
      <c r="I26" s="12"/>
      <c r="J26" s="12"/>
      <c r="K26" s="12"/>
      <c r="L26" s="12"/>
      <c r="M26" s="12"/>
    </row>
    <row r="27" spans="1:13" ht="15.75" customHeight="1">
      <c r="A27" s="486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</row>
    <row r="28" spans="1:13" ht="2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</row>
    <row r="29" spans="1:13" ht="21">
      <c r="A29" s="194"/>
      <c r="B29" s="13" t="s">
        <v>2</v>
      </c>
      <c r="C29" s="12"/>
      <c r="D29" s="13"/>
      <c r="E29" s="13" t="s">
        <v>16</v>
      </c>
      <c r="F29" s="12"/>
      <c r="G29" s="12"/>
      <c r="H29" s="12"/>
      <c r="I29" s="12"/>
      <c r="J29" s="12"/>
      <c r="K29" s="12"/>
      <c r="L29" s="12"/>
      <c r="M29" s="12"/>
    </row>
    <row r="30" spans="1:13" ht="21">
      <c r="A30" s="194"/>
      <c r="B30" s="13" t="s">
        <v>1</v>
      </c>
      <c r="C30" s="12"/>
      <c r="D30" s="13"/>
      <c r="E30" s="13" t="s">
        <v>14</v>
      </c>
      <c r="F30" s="12"/>
      <c r="G30" s="12"/>
      <c r="H30" s="12"/>
      <c r="I30" s="12"/>
      <c r="J30" s="12"/>
      <c r="K30" s="12"/>
      <c r="L30" s="11"/>
      <c r="M30" s="11"/>
    </row>
    <row r="31" spans="1:13" ht="21">
      <c r="A31" s="194"/>
      <c r="B31" s="13" t="s">
        <v>0</v>
      </c>
      <c r="C31" s="12"/>
      <c r="D31" s="13"/>
      <c r="E31" s="13" t="s">
        <v>15</v>
      </c>
      <c r="F31" s="12"/>
      <c r="G31" s="12"/>
      <c r="H31" s="12"/>
      <c r="I31" s="12"/>
      <c r="J31" s="12"/>
      <c r="K31" s="12"/>
      <c r="L31" s="11"/>
      <c r="M31" s="11"/>
    </row>
    <row r="32" spans="1:13" ht="21">
      <c r="A32" s="486"/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</row>
    <row r="33" spans="1:13" ht="15.75" customHeight="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</row>
    <row r="34" spans="1:13" ht="21">
      <c r="A34" s="486"/>
      <c r="B34" s="486"/>
      <c r="C34" s="12"/>
      <c r="D34" s="13"/>
      <c r="E34" s="13" t="s">
        <v>16</v>
      </c>
      <c r="F34" s="12"/>
      <c r="G34" s="12"/>
      <c r="H34" s="12"/>
      <c r="I34" s="12"/>
      <c r="J34" s="12"/>
      <c r="K34" s="12"/>
      <c r="L34" s="12"/>
      <c r="M34" s="12"/>
    </row>
    <row r="35" spans="1:13" ht="21">
      <c r="A35" s="486"/>
      <c r="B35" s="486"/>
      <c r="C35" s="12"/>
      <c r="D35" s="13"/>
      <c r="E35" s="13" t="s">
        <v>14</v>
      </c>
      <c r="F35" s="12"/>
      <c r="G35" s="12"/>
      <c r="H35" s="12"/>
      <c r="I35" s="12"/>
      <c r="J35" s="12"/>
      <c r="K35" s="12"/>
      <c r="L35" s="11"/>
      <c r="M35" s="11"/>
    </row>
    <row r="36" spans="1:13" ht="21">
      <c r="A36" s="486"/>
      <c r="B36" s="486"/>
      <c r="C36" s="12"/>
      <c r="D36" s="13"/>
      <c r="E36" s="13" t="s">
        <v>15</v>
      </c>
      <c r="F36" s="12"/>
      <c r="G36" s="12"/>
      <c r="H36" s="12"/>
      <c r="I36" s="12"/>
      <c r="J36" s="12"/>
      <c r="K36" s="12"/>
      <c r="L36" s="11"/>
      <c r="M36" s="11"/>
    </row>
    <row r="37" spans="1:13" ht="18" customHeight="1">
      <c r="A37" s="486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</row>
    <row r="38" spans="1:13" ht="23.25">
      <c r="A38" s="9"/>
      <c r="B38" s="10"/>
      <c r="C38" s="10"/>
      <c r="D38" s="6"/>
      <c r="E38" s="6"/>
      <c r="F38" s="8"/>
      <c r="G38" s="8"/>
      <c r="H38" s="8"/>
      <c r="I38" s="8"/>
      <c r="J38" s="8"/>
      <c r="K38" s="8"/>
      <c r="L38" s="8"/>
      <c r="M38" s="7"/>
    </row>
    <row r="39" spans="1:13" ht="23.25">
      <c r="A39" s="9"/>
      <c r="B39" s="10"/>
      <c r="C39" s="10"/>
      <c r="D39" s="6"/>
      <c r="E39" s="6"/>
      <c r="F39" s="8"/>
      <c r="G39" s="8"/>
      <c r="H39" s="8"/>
      <c r="I39" s="8"/>
      <c r="J39" s="8"/>
      <c r="K39" s="8"/>
      <c r="L39" s="8"/>
      <c r="M39" s="7"/>
    </row>
    <row r="40" spans="1:13" ht="23.25">
      <c r="A40" s="9"/>
      <c r="B40" s="10"/>
      <c r="C40" s="10"/>
      <c r="D40" s="6"/>
      <c r="E40" s="6"/>
      <c r="F40" s="8"/>
      <c r="G40" s="8"/>
      <c r="H40" s="8"/>
      <c r="I40" s="8"/>
      <c r="J40" s="8"/>
      <c r="K40" s="8"/>
      <c r="L40" s="8"/>
      <c r="M40" s="7"/>
    </row>
    <row r="41" spans="1:13" ht="23.25">
      <c r="A41" s="9"/>
      <c r="B41" s="10"/>
      <c r="C41" s="10"/>
      <c r="D41" s="6"/>
      <c r="E41" s="6"/>
      <c r="F41" s="8"/>
      <c r="G41" s="8"/>
      <c r="H41" s="8"/>
      <c r="I41" s="8"/>
      <c r="J41" s="8"/>
      <c r="K41" s="8"/>
      <c r="L41" s="8"/>
      <c r="M41" s="7"/>
    </row>
  </sheetData>
  <sheetProtection/>
  <mergeCells count="22">
    <mergeCell ref="A37:M37"/>
    <mergeCell ref="M5:M7"/>
    <mergeCell ref="A22:M22"/>
    <mergeCell ref="A23:M23"/>
    <mergeCell ref="A27:M27"/>
    <mergeCell ref="A32:M32"/>
    <mergeCell ref="H5:L5"/>
    <mergeCell ref="E5:E7"/>
    <mergeCell ref="A5:A7"/>
    <mergeCell ref="B5:B7"/>
    <mergeCell ref="A35:B35"/>
    <mergeCell ref="E21:M21"/>
    <mergeCell ref="A36:B36"/>
    <mergeCell ref="A33:M33"/>
    <mergeCell ref="A34:B34"/>
    <mergeCell ref="D5:D7"/>
    <mergeCell ref="A1:M1"/>
    <mergeCell ref="A2:M2"/>
    <mergeCell ref="A3:M3"/>
    <mergeCell ref="A28:M28"/>
    <mergeCell ref="G5:G7"/>
    <mergeCell ref="A4:M4"/>
  </mergeCells>
  <printOptions/>
  <pageMargins left="0.58" right="0.19" top="0.75" bottom="0.75" header="0.3" footer="0.3"/>
  <pageSetup horizontalDpi="300" verticalDpi="300" orientation="landscape" paperSize="9" scale="85" r:id="rId2"/>
  <headerFooter>
    <oddHeader>&amp;Rแบบที่ 5 หน้าที่ 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C15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00390625" style="219" customWidth="1"/>
    <col min="2" max="2" width="30.8515625" style="219" customWidth="1"/>
    <col min="3" max="3" width="34.7109375" style="219" customWidth="1"/>
    <col min="4" max="16384" width="9.00390625" style="219" customWidth="1"/>
  </cols>
  <sheetData>
    <row r="1" spans="1:2" ht="26.25">
      <c r="A1" s="336"/>
      <c r="B1" s="463" t="s">
        <v>384</v>
      </c>
    </row>
    <row r="2" spans="1:2" ht="26.25">
      <c r="A2" s="336">
        <v>1</v>
      </c>
      <c r="B2" s="337" t="s">
        <v>71</v>
      </c>
    </row>
    <row r="3" spans="1:2" ht="26.25">
      <c r="A3" s="336">
        <v>2</v>
      </c>
      <c r="B3" s="337" t="s">
        <v>138</v>
      </c>
    </row>
    <row r="4" spans="1:2" ht="26.25">
      <c r="A4" s="336">
        <v>3</v>
      </c>
      <c r="B4" s="337" t="s">
        <v>128</v>
      </c>
    </row>
    <row r="5" spans="1:2" ht="26.25">
      <c r="A5" s="336">
        <v>4</v>
      </c>
      <c r="B5" s="337" t="s">
        <v>79</v>
      </c>
    </row>
    <row r="6" spans="1:2" ht="26.25">
      <c r="A6" s="336">
        <v>5</v>
      </c>
      <c r="B6" s="337" t="s">
        <v>129</v>
      </c>
    </row>
    <row r="7" spans="1:2" ht="26.25">
      <c r="A7" s="336">
        <v>6</v>
      </c>
      <c r="B7" s="337" t="s">
        <v>130</v>
      </c>
    </row>
    <row r="8" spans="1:2" ht="26.25">
      <c r="A8" s="336">
        <v>7</v>
      </c>
      <c r="B8" s="337" t="s">
        <v>131</v>
      </c>
    </row>
    <row r="9" spans="1:2" ht="26.25">
      <c r="A9" s="336">
        <v>8</v>
      </c>
      <c r="B9" s="337" t="s">
        <v>132</v>
      </c>
    </row>
    <row r="10" spans="1:2" ht="26.25">
      <c r="A10" s="336">
        <v>9</v>
      </c>
      <c r="B10" s="337" t="s">
        <v>133</v>
      </c>
    </row>
    <row r="11" spans="1:2" ht="26.25">
      <c r="A11" s="336">
        <v>10</v>
      </c>
      <c r="B11" s="337" t="s">
        <v>65</v>
      </c>
    </row>
    <row r="12" spans="1:2" ht="26.25">
      <c r="A12" s="336">
        <v>11</v>
      </c>
      <c r="B12" s="337" t="s">
        <v>136</v>
      </c>
    </row>
    <row r="13" spans="1:2" ht="26.25">
      <c r="A13" s="336">
        <v>12</v>
      </c>
      <c r="B13" s="337" t="s">
        <v>134</v>
      </c>
    </row>
    <row r="14" spans="1:2" ht="26.25">
      <c r="A14" s="336">
        <v>13</v>
      </c>
      <c r="B14" s="337" t="s">
        <v>135</v>
      </c>
    </row>
    <row r="15" spans="1:2" ht="26.25">
      <c r="A15" s="336">
        <v>14</v>
      </c>
      <c r="B15" s="337" t="s">
        <v>385</v>
      </c>
    </row>
    <row r="16" spans="1:3" ht="26.25">
      <c r="A16" s="336">
        <v>15</v>
      </c>
      <c r="B16" s="337" t="s">
        <v>137</v>
      </c>
      <c r="C16" s="419" t="s">
        <v>419</v>
      </c>
    </row>
    <row r="17" ht="26.25"/>
    <row r="18" spans="2:3" ht="26.25">
      <c r="B18" s="544" t="s">
        <v>147</v>
      </c>
      <c r="C18" s="544"/>
    </row>
    <row r="19" spans="2:3" ht="26.25">
      <c r="B19" s="335" t="s">
        <v>148</v>
      </c>
      <c r="C19" s="335" t="s">
        <v>149</v>
      </c>
    </row>
    <row r="20" spans="2:3" ht="26.25">
      <c r="B20" s="335" t="s">
        <v>150</v>
      </c>
      <c r="C20" s="335" t="s">
        <v>151</v>
      </c>
    </row>
    <row r="21" spans="2:3" ht="26.25">
      <c r="B21" s="335" t="s">
        <v>152</v>
      </c>
      <c r="C21" s="335" t="s">
        <v>153</v>
      </c>
    </row>
    <row r="22" spans="2:3" ht="26.25">
      <c r="B22" s="335" t="s">
        <v>154</v>
      </c>
      <c r="C22" s="335" t="s">
        <v>155</v>
      </c>
    </row>
    <row r="23" spans="2:3" ht="26.25">
      <c r="B23" s="335" t="s">
        <v>156</v>
      </c>
      <c r="C23" s="335" t="s">
        <v>157</v>
      </c>
    </row>
    <row r="24" spans="2:3" ht="26.25">
      <c r="B24" s="335" t="s">
        <v>158</v>
      </c>
      <c r="C24" s="335" t="s">
        <v>159</v>
      </c>
    </row>
    <row r="25" spans="2:3" ht="26.25">
      <c r="B25" s="335" t="s">
        <v>160</v>
      </c>
      <c r="C25" s="335" t="s">
        <v>161</v>
      </c>
    </row>
    <row r="26" spans="2:3" ht="26.25">
      <c r="B26" s="335" t="s">
        <v>162</v>
      </c>
      <c r="C26" s="335" t="s">
        <v>163</v>
      </c>
    </row>
    <row r="27" spans="2:3" ht="26.25">
      <c r="B27" s="335" t="s">
        <v>164</v>
      </c>
      <c r="C27" s="335" t="s">
        <v>165</v>
      </c>
    </row>
    <row r="28" spans="2:3" ht="26.25">
      <c r="B28" s="335" t="s">
        <v>166</v>
      </c>
      <c r="C28" s="335" t="s">
        <v>167</v>
      </c>
    </row>
    <row r="29" spans="2:3" ht="26.25">
      <c r="B29" s="335" t="s">
        <v>168</v>
      </c>
      <c r="C29" s="335" t="s">
        <v>169</v>
      </c>
    </row>
    <row r="30" spans="2:3" ht="26.25">
      <c r="B30" s="335" t="s">
        <v>170</v>
      </c>
      <c r="C30" s="335" t="s">
        <v>171</v>
      </c>
    </row>
    <row r="31" spans="2:3" ht="26.25">
      <c r="B31" s="335" t="s">
        <v>172</v>
      </c>
      <c r="C31" s="335" t="s">
        <v>173</v>
      </c>
    </row>
    <row r="32" spans="2:3" ht="26.25">
      <c r="B32" s="335" t="s">
        <v>174</v>
      </c>
      <c r="C32" s="335" t="s">
        <v>175</v>
      </c>
    </row>
    <row r="33" spans="2:3" ht="26.25">
      <c r="B33" s="335" t="s">
        <v>176</v>
      </c>
      <c r="C33" s="335" t="s">
        <v>177</v>
      </c>
    </row>
    <row r="34" spans="2:3" ht="26.25">
      <c r="B34" s="335" t="s">
        <v>178</v>
      </c>
      <c r="C34" s="335" t="s">
        <v>179</v>
      </c>
    </row>
    <row r="35" spans="2:3" ht="26.25">
      <c r="B35" s="335" t="s">
        <v>180</v>
      </c>
      <c r="C35" s="335" t="s">
        <v>181</v>
      </c>
    </row>
    <row r="36" spans="2:3" ht="26.25">
      <c r="B36" s="335" t="s">
        <v>182</v>
      </c>
      <c r="C36" s="335" t="s">
        <v>183</v>
      </c>
    </row>
    <row r="37" spans="2:3" ht="26.25">
      <c r="B37" s="335" t="s">
        <v>184</v>
      </c>
      <c r="C37" s="335" t="s">
        <v>185</v>
      </c>
    </row>
    <row r="38" spans="2:3" ht="26.25">
      <c r="B38" s="335" t="s">
        <v>186</v>
      </c>
      <c r="C38" s="335" t="s">
        <v>187</v>
      </c>
    </row>
    <row r="39" spans="2:3" ht="26.25">
      <c r="B39" s="335" t="s">
        <v>188</v>
      </c>
      <c r="C39" s="335" t="s">
        <v>189</v>
      </c>
    </row>
    <row r="40" spans="2:3" ht="26.25">
      <c r="B40" s="335" t="s">
        <v>190</v>
      </c>
      <c r="C40" s="335" t="s">
        <v>191</v>
      </c>
    </row>
    <row r="41" spans="2:3" ht="26.25">
      <c r="B41" s="334"/>
      <c r="C41" s="334"/>
    </row>
    <row r="42" spans="2:3" ht="26.25">
      <c r="B42" s="544" t="s">
        <v>192</v>
      </c>
      <c r="C42" s="544"/>
    </row>
    <row r="43" spans="2:3" ht="26.25">
      <c r="B43" s="335" t="s">
        <v>193</v>
      </c>
      <c r="C43" s="335" t="s">
        <v>194</v>
      </c>
    </row>
    <row r="44" spans="2:3" ht="26.25">
      <c r="B44" s="335" t="s">
        <v>195</v>
      </c>
      <c r="C44" s="335" t="s">
        <v>196</v>
      </c>
    </row>
    <row r="45" spans="2:3" ht="26.25">
      <c r="B45" s="335" t="s">
        <v>197</v>
      </c>
      <c r="C45" s="335" t="s">
        <v>198</v>
      </c>
    </row>
    <row r="46" spans="2:3" ht="26.25">
      <c r="B46" s="335" t="s">
        <v>199</v>
      </c>
      <c r="C46" s="335" t="s">
        <v>200</v>
      </c>
    </row>
    <row r="47" spans="2:3" ht="26.25">
      <c r="B47" s="335" t="s">
        <v>201</v>
      </c>
      <c r="C47" s="335" t="s">
        <v>202</v>
      </c>
    </row>
    <row r="48" spans="2:3" ht="26.25">
      <c r="B48" s="335" t="s">
        <v>203</v>
      </c>
      <c r="C48" s="335" t="s">
        <v>204</v>
      </c>
    </row>
    <row r="49" spans="2:3" ht="26.25">
      <c r="B49" s="335" t="s">
        <v>205</v>
      </c>
      <c r="C49" s="335" t="s">
        <v>206</v>
      </c>
    </row>
    <row r="50" spans="2:3" ht="26.25">
      <c r="B50" s="335" t="s">
        <v>207</v>
      </c>
      <c r="C50" s="335" t="s">
        <v>208</v>
      </c>
    </row>
    <row r="51" spans="2:3" ht="26.25">
      <c r="B51" s="335"/>
      <c r="C51" s="335"/>
    </row>
    <row r="52" spans="2:3" ht="26.25">
      <c r="B52" s="335"/>
      <c r="C52" s="335"/>
    </row>
    <row r="53" spans="2:3" ht="26.25">
      <c r="B53" s="544" t="s">
        <v>209</v>
      </c>
      <c r="C53" s="544"/>
    </row>
    <row r="54" spans="2:3" ht="26.25">
      <c r="B54" s="335" t="s">
        <v>210</v>
      </c>
      <c r="C54" s="335" t="s">
        <v>211</v>
      </c>
    </row>
    <row r="55" spans="2:3" ht="26.25">
      <c r="B55" s="335" t="s">
        <v>212</v>
      </c>
      <c r="C55" s="335" t="s">
        <v>213</v>
      </c>
    </row>
    <row r="56" spans="2:3" ht="26.25">
      <c r="B56" s="335" t="s">
        <v>214</v>
      </c>
      <c r="C56" s="335" t="s">
        <v>215</v>
      </c>
    </row>
    <row r="57" spans="2:3" ht="26.25">
      <c r="B57" s="335" t="s">
        <v>216</v>
      </c>
      <c r="C57" s="335" t="s">
        <v>217</v>
      </c>
    </row>
    <row r="58" spans="2:3" ht="26.25">
      <c r="B58" s="335" t="s">
        <v>218</v>
      </c>
      <c r="C58" s="335" t="s">
        <v>219</v>
      </c>
    </row>
    <row r="59" spans="2:3" ht="26.25">
      <c r="B59" s="335" t="s">
        <v>220</v>
      </c>
      <c r="C59" s="335" t="s">
        <v>221</v>
      </c>
    </row>
    <row r="60" spans="2:3" ht="26.25">
      <c r="B60" s="335" t="s">
        <v>222</v>
      </c>
      <c r="C60" s="335" t="s">
        <v>223</v>
      </c>
    </row>
    <row r="61" spans="2:3" ht="10.5" customHeight="1">
      <c r="B61" s="334"/>
      <c r="C61" s="334"/>
    </row>
    <row r="62" spans="2:3" ht="26.25">
      <c r="B62" s="544" t="s">
        <v>224</v>
      </c>
      <c r="C62" s="544"/>
    </row>
    <row r="63" spans="2:3" ht="26.25">
      <c r="B63" s="335" t="s">
        <v>225</v>
      </c>
      <c r="C63" s="335" t="s">
        <v>226</v>
      </c>
    </row>
    <row r="64" spans="2:3" ht="26.25">
      <c r="B64" s="335" t="s">
        <v>227</v>
      </c>
      <c r="C64" s="335" t="s">
        <v>228</v>
      </c>
    </row>
    <row r="65" spans="2:3" ht="26.25">
      <c r="B65" s="335" t="s">
        <v>229</v>
      </c>
      <c r="C65" s="335" t="s">
        <v>230</v>
      </c>
    </row>
    <row r="66" spans="2:3" ht="26.25">
      <c r="B66" s="335" t="s">
        <v>231</v>
      </c>
      <c r="C66" s="335" t="s">
        <v>232</v>
      </c>
    </row>
    <row r="67" spans="2:3" ht="26.25">
      <c r="B67" s="335" t="s">
        <v>233</v>
      </c>
      <c r="C67" s="335" t="s">
        <v>234</v>
      </c>
    </row>
    <row r="68" spans="2:3" ht="26.25">
      <c r="B68" s="335" t="s">
        <v>235</v>
      </c>
      <c r="C68" s="335" t="s">
        <v>236</v>
      </c>
    </row>
    <row r="69" spans="2:3" ht="26.25">
      <c r="B69" s="335" t="s">
        <v>237</v>
      </c>
      <c r="C69" s="335" t="s">
        <v>238</v>
      </c>
    </row>
    <row r="70" spans="2:3" ht="26.25">
      <c r="B70" s="335" t="s">
        <v>239</v>
      </c>
      <c r="C70" s="335" t="s">
        <v>240</v>
      </c>
    </row>
    <row r="71" spans="2:3" ht="9.75" customHeight="1">
      <c r="B71" s="334"/>
      <c r="C71" s="334"/>
    </row>
    <row r="72" spans="2:3" ht="26.25">
      <c r="B72" s="544" t="s">
        <v>241</v>
      </c>
      <c r="C72" s="544"/>
    </row>
    <row r="73" spans="2:3" ht="26.25">
      <c r="B73" s="335" t="s">
        <v>242</v>
      </c>
      <c r="C73" s="335" t="s">
        <v>243</v>
      </c>
    </row>
    <row r="74" spans="2:3" ht="26.25">
      <c r="B74" s="335" t="s">
        <v>244</v>
      </c>
      <c r="C74" s="335" t="s">
        <v>245</v>
      </c>
    </row>
    <row r="75" spans="2:3" ht="26.25">
      <c r="B75" s="335" t="s">
        <v>246</v>
      </c>
      <c r="C75" s="335" t="s">
        <v>247</v>
      </c>
    </row>
    <row r="76" spans="2:3" ht="26.25">
      <c r="B76" s="335" t="s">
        <v>248</v>
      </c>
      <c r="C76" s="335" t="s">
        <v>249</v>
      </c>
    </row>
    <row r="77" spans="2:3" ht="26.25">
      <c r="B77" s="335" t="s">
        <v>250</v>
      </c>
      <c r="C77" s="335" t="s">
        <v>251</v>
      </c>
    </row>
    <row r="78" spans="2:3" ht="26.25">
      <c r="B78" s="335" t="s">
        <v>252</v>
      </c>
      <c r="C78" s="335" t="s">
        <v>253</v>
      </c>
    </row>
    <row r="79" spans="2:3" ht="26.25">
      <c r="B79" s="335" t="s">
        <v>254</v>
      </c>
      <c r="C79" s="335" t="s">
        <v>255</v>
      </c>
    </row>
    <row r="80" spans="2:3" ht="26.25">
      <c r="B80" s="335" t="s">
        <v>256</v>
      </c>
      <c r="C80" s="335" t="s">
        <v>257</v>
      </c>
    </row>
    <row r="81" spans="2:3" ht="26.25">
      <c r="B81" s="335" t="s">
        <v>258</v>
      </c>
      <c r="C81" s="335" t="s">
        <v>259</v>
      </c>
    </row>
    <row r="82" spans="2:3" ht="26.25">
      <c r="B82" s="335" t="s">
        <v>260</v>
      </c>
      <c r="C82" s="335" t="s">
        <v>261</v>
      </c>
    </row>
    <row r="83" spans="2:3" ht="26.25">
      <c r="B83" s="335" t="s">
        <v>262</v>
      </c>
      <c r="C83" s="335" t="s">
        <v>263</v>
      </c>
    </row>
    <row r="84" spans="2:3" ht="12.75" customHeight="1">
      <c r="B84" s="335"/>
      <c r="C84" s="335"/>
    </row>
    <row r="85" spans="2:3" ht="26.25">
      <c r="B85" s="544" t="s">
        <v>264</v>
      </c>
      <c r="C85" s="544"/>
    </row>
    <row r="86" spans="2:3" ht="26.25">
      <c r="B86" s="335" t="s">
        <v>265</v>
      </c>
      <c r="C86" s="335" t="s">
        <v>266</v>
      </c>
    </row>
    <row r="87" spans="2:3" ht="26.25">
      <c r="B87" s="335" t="s">
        <v>267</v>
      </c>
      <c r="C87" s="335" t="s">
        <v>268</v>
      </c>
    </row>
    <row r="88" spans="2:3" ht="26.25">
      <c r="B88" s="335" t="s">
        <v>269</v>
      </c>
      <c r="C88" s="335" t="s">
        <v>270</v>
      </c>
    </row>
    <row r="89" spans="2:3" ht="26.25">
      <c r="B89" s="335" t="s">
        <v>271</v>
      </c>
      <c r="C89" s="335" t="s">
        <v>272</v>
      </c>
    </row>
    <row r="90" spans="2:3" ht="26.25">
      <c r="B90" s="335" t="s">
        <v>273</v>
      </c>
      <c r="C90" s="335" t="s">
        <v>274</v>
      </c>
    </row>
    <row r="91" spans="2:3" ht="26.25">
      <c r="B91" s="335" t="s">
        <v>275</v>
      </c>
      <c r="C91" s="335" t="s">
        <v>276</v>
      </c>
    </row>
    <row r="92" spans="2:3" ht="26.25">
      <c r="B92" s="335" t="s">
        <v>277</v>
      </c>
      <c r="C92" s="335" t="s">
        <v>278</v>
      </c>
    </row>
    <row r="93" spans="2:3" ht="26.25">
      <c r="B93" s="335" t="s">
        <v>279</v>
      </c>
      <c r="C93" s="335" t="s">
        <v>280</v>
      </c>
    </row>
    <row r="94" spans="2:3" ht="26.25">
      <c r="B94" s="335" t="s">
        <v>281</v>
      </c>
      <c r="C94" s="335" t="s">
        <v>282</v>
      </c>
    </row>
    <row r="95" spans="2:3" ht="26.25">
      <c r="B95" s="335" t="s">
        <v>283</v>
      </c>
      <c r="C95" s="335" t="s">
        <v>284</v>
      </c>
    </row>
    <row r="96" spans="2:3" ht="26.25">
      <c r="B96" s="335" t="s">
        <v>285</v>
      </c>
      <c r="C96" s="335" t="s">
        <v>286</v>
      </c>
    </row>
    <row r="97" spans="2:3" ht="12.75" customHeight="1">
      <c r="B97" s="334"/>
      <c r="C97" s="335"/>
    </row>
    <row r="98" spans="2:3" ht="26.25">
      <c r="B98" s="544" t="s">
        <v>287</v>
      </c>
      <c r="C98" s="544"/>
    </row>
    <row r="99" spans="2:3" ht="26.25">
      <c r="B99" s="335" t="s">
        <v>165</v>
      </c>
      <c r="C99" s="335" t="s">
        <v>288</v>
      </c>
    </row>
    <row r="100" spans="2:3" ht="26.25">
      <c r="B100" s="335" t="s">
        <v>289</v>
      </c>
      <c r="C100" s="335" t="s">
        <v>290</v>
      </c>
    </row>
    <row r="101" spans="2:3" ht="26.25">
      <c r="B101" s="335" t="s">
        <v>291</v>
      </c>
      <c r="C101" s="335" t="s">
        <v>292</v>
      </c>
    </row>
    <row r="102" spans="2:3" ht="26.25">
      <c r="B102" s="335" t="s">
        <v>293</v>
      </c>
      <c r="C102" s="335" t="s">
        <v>294</v>
      </c>
    </row>
    <row r="103" spans="2:3" ht="26.25">
      <c r="B103" s="335" t="s">
        <v>295</v>
      </c>
      <c r="C103" s="335" t="s">
        <v>296</v>
      </c>
    </row>
    <row r="104" spans="2:3" ht="26.25">
      <c r="B104" s="335" t="s">
        <v>297</v>
      </c>
      <c r="C104" s="335" t="s">
        <v>298</v>
      </c>
    </row>
    <row r="105" spans="2:3" ht="26.25">
      <c r="B105" s="335" t="s">
        <v>299</v>
      </c>
      <c r="C105" s="335" t="s">
        <v>300</v>
      </c>
    </row>
    <row r="106" spans="2:3" ht="26.25">
      <c r="B106" s="335" t="s">
        <v>301</v>
      </c>
      <c r="C106" s="335" t="s">
        <v>302</v>
      </c>
    </row>
    <row r="107" spans="2:3" ht="26.25">
      <c r="B107" s="335" t="s">
        <v>303</v>
      </c>
      <c r="C107" s="335" t="s">
        <v>304</v>
      </c>
    </row>
    <row r="108" spans="2:3" ht="26.25">
      <c r="B108" s="335" t="s">
        <v>305</v>
      </c>
      <c r="C108" s="335" t="s">
        <v>306</v>
      </c>
    </row>
    <row r="109" spans="2:3" ht="26.25">
      <c r="B109" s="335" t="s">
        <v>307</v>
      </c>
      <c r="C109" s="335" t="s">
        <v>308</v>
      </c>
    </row>
    <row r="110" spans="2:3" ht="26.25">
      <c r="B110" s="335" t="s">
        <v>309</v>
      </c>
      <c r="C110" s="335" t="s">
        <v>310</v>
      </c>
    </row>
    <row r="111" spans="2:3" ht="26.25">
      <c r="B111" s="335" t="s">
        <v>311</v>
      </c>
      <c r="C111" s="335" t="s">
        <v>269</v>
      </c>
    </row>
    <row r="112" spans="2:3" ht="26.25">
      <c r="B112" s="335" t="s">
        <v>312</v>
      </c>
      <c r="C112" s="335" t="s">
        <v>313</v>
      </c>
    </row>
    <row r="113" spans="2:3" ht="26.25">
      <c r="B113" s="335" t="s">
        <v>314</v>
      </c>
      <c r="C113" s="335" t="s">
        <v>315</v>
      </c>
    </row>
    <row r="114" spans="2:3" ht="26.25">
      <c r="B114" s="335" t="s">
        <v>316</v>
      </c>
      <c r="C114" s="335" t="s">
        <v>317</v>
      </c>
    </row>
    <row r="115" spans="2:3" ht="26.25">
      <c r="B115" s="335" t="s">
        <v>318</v>
      </c>
      <c r="C115" s="335" t="s">
        <v>319</v>
      </c>
    </row>
    <row r="116" spans="2:3" ht="26.25">
      <c r="B116" s="335" t="s">
        <v>320</v>
      </c>
      <c r="C116" s="335" t="s">
        <v>321</v>
      </c>
    </row>
    <row r="117" spans="2:3" ht="9.75" customHeight="1">
      <c r="B117" s="335"/>
      <c r="C117" s="335"/>
    </row>
    <row r="118" spans="2:3" ht="26.25">
      <c r="B118" s="544" t="s">
        <v>322</v>
      </c>
      <c r="C118" s="544"/>
    </row>
    <row r="119" spans="2:3" ht="26.25">
      <c r="B119" s="335" t="s">
        <v>323</v>
      </c>
      <c r="C119" s="335" t="s">
        <v>324</v>
      </c>
    </row>
    <row r="120" spans="2:3" ht="26.25">
      <c r="B120" s="335" t="s">
        <v>325</v>
      </c>
      <c r="C120" s="335" t="s">
        <v>326</v>
      </c>
    </row>
    <row r="121" spans="2:3" ht="26.25">
      <c r="B121" s="335" t="s">
        <v>327</v>
      </c>
      <c r="C121" s="335" t="s">
        <v>328</v>
      </c>
    </row>
    <row r="122" spans="2:3" ht="26.25">
      <c r="B122" s="335" t="s">
        <v>329</v>
      </c>
      <c r="C122" s="335" t="s">
        <v>330</v>
      </c>
    </row>
    <row r="123" spans="2:3" ht="26.25">
      <c r="B123" s="335" t="s">
        <v>331</v>
      </c>
      <c r="C123" s="335"/>
    </row>
    <row r="124" spans="2:3" ht="13.5" customHeight="1">
      <c r="B124" s="334"/>
      <c r="C124" s="334"/>
    </row>
    <row r="125" spans="2:3" ht="26.25">
      <c r="B125" s="544" t="s">
        <v>332</v>
      </c>
      <c r="C125" s="544"/>
    </row>
    <row r="126" spans="2:3" ht="26.25">
      <c r="B126" s="335" t="s">
        <v>333</v>
      </c>
      <c r="C126" s="335" t="s">
        <v>334</v>
      </c>
    </row>
    <row r="127" spans="2:3" ht="26.25">
      <c r="B127" s="335" t="s">
        <v>335</v>
      </c>
      <c r="C127" s="335" t="s">
        <v>336</v>
      </c>
    </row>
    <row r="128" spans="2:3" ht="26.25">
      <c r="B128" s="335" t="s">
        <v>337</v>
      </c>
      <c r="C128" s="335" t="s">
        <v>338</v>
      </c>
    </row>
    <row r="129" spans="2:3" ht="26.25">
      <c r="B129" s="335" t="s">
        <v>339</v>
      </c>
      <c r="C129" s="335" t="s">
        <v>340</v>
      </c>
    </row>
    <row r="130" spans="2:3" ht="26.25">
      <c r="B130" s="335" t="s">
        <v>341</v>
      </c>
      <c r="C130" s="335" t="s">
        <v>342</v>
      </c>
    </row>
    <row r="131" spans="2:3" ht="26.25">
      <c r="B131" s="335" t="s">
        <v>282</v>
      </c>
      <c r="C131" s="335" t="s">
        <v>343</v>
      </c>
    </row>
    <row r="132" spans="2:3" ht="26.25">
      <c r="B132" s="335" t="s">
        <v>344</v>
      </c>
      <c r="C132" s="335" t="s">
        <v>345</v>
      </c>
    </row>
    <row r="133" spans="2:3" ht="26.25">
      <c r="B133" s="335" t="s">
        <v>346</v>
      </c>
      <c r="C133" s="335" t="s">
        <v>347</v>
      </c>
    </row>
    <row r="134" spans="2:3" ht="26.25">
      <c r="B134" s="335" t="s">
        <v>348</v>
      </c>
      <c r="C134" s="335" t="s">
        <v>349</v>
      </c>
    </row>
    <row r="135" spans="2:3" ht="26.25">
      <c r="B135" s="335" t="s">
        <v>350</v>
      </c>
      <c r="C135" s="335" t="s">
        <v>351</v>
      </c>
    </row>
    <row r="136" spans="2:3" ht="13.5" customHeight="1">
      <c r="B136" s="334"/>
      <c r="C136" s="334"/>
    </row>
    <row r="137" spans="2:3" ht="26.25">
      <c r="B137" s="544" t="s">
        <v>352</v>
      </c>
      <c r="C137" s="544"/>
    </row>
    <row r="138" spans="2:3" ht="26.25">
      <c r="B138" s="335" t="s">
        <v>353</v>
      </c>
      <c r="C138" s="335" t="s">
        <v>354</v>
      </c>
    </row>
    <row r="139" spans="2:3" ht="26.25">
      <c r="B139" s="335" t="s">
        <v>355</v>
      </c>
      <c r="C139" s="335" t="s">
        <v>356</v>
      </c>
    </row>
    <row r="140" spans="2:3" ht="26.25">
      <c r="B140" s="335" t="s">
        <v>357</v>
      </c>
      <c r="C140" s="335" t="s">
        <v>358</v>
      </c>
    </row>
    <row r="141" spans="2:3" ht="26.25">
      <c r="B141" s="335" t="s">
        <v>359</v>
      </c>
      <c r="C141" s="335" t="s">
        <v>360</v>
      </c>
    </row>
    <row r="142" spans="2:3" ht="26.25">
      <c r="B142" s="335" t="s">
        <v>361</v>
      </c>
      <c r="C142" s="334"/>
    </row>
    <row r="143" spans="2:3" ht="15" customHeight="1">
      <c r="B143" s="334"/>
      <c r="C143" s="335"/>
    </row>
    <row r="144" spans="2:3" ht="26.25">
      <c r="B144" s="544" t="s">
        <v>362</v>
      </c>
      <c r="C144" s="544"/>
    </row>
    <row r="145" spans="2:3" ht="26.25">
      <c r="B145" s="335" t="s">
        <v>363</v>
      </c>
      <c r="C145" s="335" t="s">
        <v>364</v>
      </c>
    </row>
    <row r="146" spans="2:3" ht="26.25">
      <c r="B146" s="335" t="s">
        <v>365</v>
      </c>
      <c r="C146" s="335" t="s">
        <v>366</v>
      </c>
    </row>
    <row r="147" spans="2:3" ht="15" customHeight="1">
      <c r="B147" s="335"/>
      <c r="C147" s="335"/>
    </row>
    <row r="148" spans="2:3" ht="26.25">
      <c r="B148" s="544" t="s">
        <v>367</v>
      </c>
      <c r="C148" s="544"/>
    </row>
    <row r="149" spans="2:3" ht="26.25">
      <c r="B149" s="335" t="s">
        <v>368</v>
      </c>
      <c r="C149" s="335" t="s">
        <v>369</v>
      </c>
    </row>
    <row r="150" spans="2:3" ht="26.25">
      <c r="B150" s="335" t="s">
        <v>370</v>
      </c>
      <c r="C150" s="335" t="s">
        <v>371</v>
      </c>
    </row>
    <row r="151" spans="2:3" ht="26.25">
      <c r="B151" s="335" t="s">
        <v>372</v>
      </c>
      <c r="C151" s="335" t="s">
        <v>373</v>
      </c>
    </row>
    <row r="152" spans="2:3" ht="26.25">
      <c r="B152" s="335" t="s">
        <v>374</v>
      </c>
      <c r="C152" s="335" t="s">
        <v>375</v>
      </c>
    </row>
    <row r="153" spans="2:3" ht="26.25">
      <c r="B153" s="335" t="s">
        <v>376</v>
      </c>
      <c r="C153" s="335" t="s">
        <v>377</v>
      </c>
    </row>
    <row r="154" spans="2:3" ht="26.25">
      <c r="B154" s="335" t="s">
        <v>378</v>
      </c>
      <c r="C154" s="335"/>
    </row>
    <row r="155" spans="2:3" ht="15" customHeight="1">
      <c r="B155" s="544" t="s">
        <v>379</v>
      </c>
      <c r="C155" s="544"/>
    </row>
    <row r="156" spans="2:3" ht="26.25">
      <c r="B156" s="544"/>
      <c r="C156" s="544"/>
    </row>
    <row r="157" spans="2:3" ht="26.25">
      <c r="B157" s="335" t="s">
        <v>380</v>
      </c>
      <c r="C157" s="335" t="s">
        <v>381</v>
      </c>
    </row>
    <row r="158" spans="2:3" ht="26.25">
      <c r="B158" s="335" t="s">
        <v>382</v>
      </c>
      <c r="C158" s="335" t="s">
        <v>383</v>
      </c>
    </row>
    <row r="159" spans="2:3" ht="26.25">
      <c r="B159"/>
      <c r="C159"/>
    </row>
  </sheetData>
  <sheetProtection/>
  <mergeCells count="13">
    <mergeCell ref="B155:C156"/>
    <mergeCell ref="B98:C98"/>
    <mergeCell ref="B118:C118"/>
    <mergeCell ref="B125:C125"/>
    <mergeCell ref="B137:C137"/>
    <mergeCell ref="B144:C144"/>
    <mergeCell ref="B148:C148"/>
    <mergeCell ref="B18:C18"/>
    <mergeCell ref="B42:C42"/>
    <mergeCell ref="B53:C53"/>
    <mergeCell ref="B62:C62"/>
    <mergeCell ref="B72:C72"/>
    <mergeCell ref="B85:C85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V44"/>
  <sheetViews>
    <sheetView zoomScale="95" zoomScaleNormal="95" zoomScalePageLayoutView="0" workbookViewId="0" topLeftCell="A1">
      <selection activeCell="A25" sqref="A25:M25"/>
    </sheetView>
  </sheetViews>
  <sheetFormatPr defaultColWidth="9.140625" defaultRowHeight="15"/>
  <cols>
    <col min="1" max="1" width="6.140625" style="4" customWidth="1"/>
    <col min="2" max="2" width="35.140625" style="5" customWidth="1"/>
    <col min="3" max="3" width="22.8515625" style="1" customWidth="1"/>
    <col min="4" max="4" width="12.421875" style="3" customWidth="1"/>
    <col min="5" max="5" width="15.140625" style="3" customWidth="1"/>
    <col min="6" max="6" width="16.57421875" style="3" customWidth="1"/>
    <col min="7" max="7" width="8.140625" style="3" customWidth="1"/>
    <col min="8" max="8" width="7.140625" style="3" customWidth="1"/>
    <col min="9" max="9" width="6.57421875" style="3" customWidth="1"/>
    <col min="10" max="10" width="6.7109375" style="3" customWidth="1"/>
    <col min="11" max="11" width="5.57421875" style="3" customWidth="1"/>
    <col min="12" max="12" width="7.140625" style="3" customWidth="1"/>
    <col min="13" max="13" width="13.8515625" style="2" customWidth="1"/>
    <col min="14" max="16384" width="9.00390625" style="20" customWidth="1"/>
  </cols>
  <sheetData>
    <row r="1" spans="1:13" ht="26.2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6.25">
      <c r="A2" s="491" t="s">
        <v>17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3" ht="26.2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28.5" customHeight="1">
      <c r="A5" s="492" t="s">
        <v>20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</row>
    <row r="6" spans="1:13" ht="12" customHeight="1">
      <c r="A6" s="493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1:13" ht="21">
      <c r="A7" s="487" t="s">
        <v>7</v>
      </c>
      <c r="B7" s="487" t="s">
        <v>19</v>
      </c>
      <c r="C7" s="487" t="s">
        <v>6</v>
      </c>
      <c r="D7" s="313"/>
      <c r="E7" s="44"/>
      <c r="F7" s="44" t="s">
        <v>10</v>
      </c>
      <c r="G7" s="231"/>
      <c r="H7" s="494" t="s">
        <v>18</v>
      </c>
      <c r="I7" s="495"/>
      <c r="J7" s="495"/>
      <c r="K7" s="495"/>
      <c r="L7" s="496"/>
      <c r="M7" s="487" t="s">
        <v>5</v>
      </c>
    </row>
    <row r="8" spans="1:13" ht="21">
      <c r="A8" s="488"/>
      <c r="B8" s="488"/>
      <c r="C8" s="488"/>
      <c r="D8" s="314" t="s">
        <v>8</v>
      </c>
      <c r="E8" s="45" t="s">
        <v>9</v>
      </c>
      <c r="F8" s="45" t="s">
        <v>9</v>
      </c>
      <c r="G8" s="45" t="s">
        <v>23</v>
      </c>
      <c r="H8" s="44" t="s">
        <v>24</v>
      </c>
      <c r="I8" s="44" t="s">
        <v>26</v>
      </c>
      <c r="J8" s="44" t="s">
        <v>27</v>
      </c>
      <c r="K8" s="44" t="s">
        <v>28</v>
      </c>
      <c r="L8" s="44" t="s">
        <v>29</v>
      </c>
      <c r="M8" s="488"/>
    </row>
    <row r="9" spans="1:256" s="19" customFormat="1" ht="26.25" customHeight="1">
      <c r="A9" s="489"/>
      <c r="B9" s="489"/>
      <c r="C9" s="489"/>
      <c r="D9" s="315" t="s">
        <v>142</v>
      </c>
      <c r="E9" s="46" t="s">
        <v>37</v>
      </c>
      <c r="F9" s="46" t="s">
        <v>142</v>
      </c>
      <c r="G9" s="46"/>
      <c r="H9" s="46" t="s">
        <v>25</v>
      </c>
      <c r="I9" s="46"/>
      <c r="J9" s="46" t="s">
        <v>4</v>
      </c>
      <c r="K9" s="46"/>
      <c r="L9" s="241"/>
      <c r="M9" s="489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18" customFormat="1" ht="30" customHeight="1">
      <c r="A10" s="245"/>
      <c r="B10" s="246"/>
      <c r="C10" s="247"/>
      <c r="D10" s="248"/>
      <c r="E10" s="248"/>
      <c r="F10" s="248"/>
      <c r="G10" s="248"/>
      <c r="H10" s="248"/>
      <c r="I10" s="248"/>
      <c r="J10" s="248"/>
      <c r="K10" s="248"/>
      <c r="L10" s="248"/>
      <c r="M10" s="24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30" customHeight="1">
      <c r="A11" s="250"/>
      <c r="B11" s="251"/>
      <c r="C11" s="250"/>
      <c r="D11" s="252"/>
      <c r="E11" s="253"/>
      <c r="F11" s="154"/>
      <c r="G11" s="154"/>
      <c r="H11" s="254"/>
      <c r="I11" s="254"/>
      <c r="J11" s="254"/>
      <c r="K11" s="254"/>
      <c r="L11" s="254"/>
      <c r="M11" s="25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0" customHeight="1">
      <c r="A12" s="250"/>
      <c r="B12" s="251"/>
      <c r="C12" s="250"/>
      <c r="D12" s="252"/>
      <c r="E12" s="253"/>
      <c r="F12" s="381"/>
      <c r="G12" s="154"/>
      <c r="H12" s="254"/>
      <c r="I12" s="254"/>
      <c r="J12" s="254"/>
      <c r="K12" s="254"/>
      <c r="L12" s="254"/>
      <c r="M12" s="25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0" customHeight="1">
      <c r="A13" s="250"/>
      <c r="B13" s="251"/>
      <c r="C13" s="250"/>
      <c r="D13" s="252"/>
      <c r="E13" s="253"/>
      <c r="F13" s="154"/>
      <c r="G13" s="154"/>
      <c r="H13" s="254"/>
      <c r="I13" s="254"/>
      <c r="J13" s="254"/>
      <c r="K13" s="254"/>
      <c r="L13" s="254"/>
      <c r="M13" s="25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30" customHeight="1">
      <c r="A14" s="250"/>
      <c r="B14" s="251"/>
      <c r="C14" s="250"/>
      <c r="D14" s="252"/>
      <c r="E14" s="253"/>
      <c r="F14" s="154"/>
      <c r="G14" s="154"/>
      <c r="H14" s="254"/>
      <c r="I14" s="254"/>
      <c r="J14" s="254"/>
      <c r="K14" s="254"/>
      <c r="L14" s="254"/>
      <c r="M14" s="25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30" customHeight="1">
      <c r="A15" s="250"/>
      <c r="B15" s="251"/>
      <c r="C15" s="250"/>
      <c r="D15" s="252"/>
      <c r="E15" s="253"/>
      <c r="F15" s="154"/>
      <c r="G15" s="154"/>
      <c r="H15" s="254"/>
      <c r="I15" s="254"/>
      <c r="J15" s="254"/>
      <c r="K15" s="254"/>
      <c r="L15" s="254"/>
      <c r="M15" s="25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30" customHeight="1">
      <c r="A16" s="250"/>
      <c r="B16" s="251"/>
      <c r="C16" s="250"/>
      <c r="D16" s="252"/>
      <c r="E16" s="253"/>
      <c r="F16" s="154"/>
      <c r="G16" s="154"/>
      <c r="H16" s="254"/>
      <c r="I16" s="254"/>
      <c r="J16" s="254"/>
      <c r="K16" s="254"/>
      <c r="L16" s="254"/>
      <c r="M16" s="25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0" customHeight="1">
      <c r="A17" s="250"/>
      <c r="B17" s="251"/>
      <c r="C17" s="250"/>
      <c r="D17" s="252"/>
      <c r="E17" s="253"/>
      <c r="F17" s="154"/>
      <c r="G17" s="154"/>
      <c r="H17" s="254"/>
      <c r="I17" s="254"/>
      <c r="J17" s="254"/>
      <c r="K17" s="254"/>
      <c r="L17" s="254"/>
      <c r="M17" s="25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30" customHeight="1">
      <c r="A18" s="250"/>
      <c r="B18" s="251"/>
      <c r="C18" s="250"/>
      <c r="D18" s="252"/>
      <c r="E18" s="253"/>
      <c r="F18" s="154"/>
      <c r="G18" s="154"/>
      <c r="H18" s="254"/>
      <c r="I18" s="254"/>
      <c r="J18" s="254"/>
      <c r="K18" s="254"/>
      <c r="L18" s="254"/>
      <c r="M18" s="25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7" customFormat="1" ht="30" customHeight="1">
      <c r="A19" s="250"/>
      <c r="B19" s="251"/>
      <c r="C19" s="250"/>
      <c r="D19" s="252"/>
      <c r="E19" s="253"/>
      <c r="F19" s="154"/>
      <c r="G19" s="154"/>
      <c r="H19" s="254"/>
      <c r="I19" s="254"/>
      <c r="J19" s="254"/>
      <c r="K19" s="254"/>
      <c r="L19" s="254"/>
      <c r="M19" s="25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7" customFormat="1" ht="30" customHeight="1">
      <c r="A20" s="250"/>
      <c r="B20" s="251"/>
      <c r="C20" s="250"/>
      <c r="D20" s="252"/>
      <c r="E20" s="253"/>
      <c r="F20" s="154"/>
      <c r="G20" s="154"/>
      <c r="H20" s="254"/>
      <c r="I20" s="254"/>
      <c r="J20" s="254"/>
      <c r="K20" s="254"/>
      <c r="L20" s="254"/>
      <c r="M20" s="25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17" customFormat="1" ht="30" customHeight="1">
      <c r="A21" s="256"/>
      <c r="B21" s="257"/>
      <c r="C21" s="256"/>
      <c r="D21" s="258"/>
      <c r="E21" s="259"/>
      <c r="F21" s="260"/>
      <c r="G21" s="260"/>
      <c r="H21" s="261"/>
      <c r="I21" s="261"/>
      <c r="J21" s="261"/>
      <c r="K21" s="261"/>
      <c r="L21" s="261"/>
      <c r="M21" s="262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17" customFormat="1" ht="30" customHeight="1" thickBot="1">
      <c r="A22" s="263"/>
      <c r="B22" s="264" t="s">
        <v>63</v>
      </c>
      <c r="C22" s="263"/>
      <c r="D22" s="265"/>
      <c r="E22" s="382"/>
      <c r="F22" s="382"/>
      <c r="G22" s="266"/>
      <c r="H22" s="267"/>
      <c r="I22" s="267"/>
      <c r="J22" s="267"/>
      <c r="K22" s="267"/>
      <c r="L22" s="267"/>
      <c r="M22" s="268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13" s="16" customFormat="1" ht="30" customHeight="1" thickTop="1">
      <c r="A23" s="35"/>
      <c r="B23" s="36"/>
      <c r="C23" s="37"/>
      <c r="D23" s="38"/>
      <c r="E23" s="39"/>
      <c r="F23" s="40"/>
      <c r="G23" s="40"/>
      <c r="H23" s="41"/>
      <c r="I23" s="41"/>
      <c r="J23" s="41"/>
      <c r="K23" s="41"/>
      <c r="L23" s="41"/>
      <c r="M23" s="42"/>
    </row>
    <row r="24" spans="1:4" ht="33" customHeight="1">
      <c r="A24" s="15" t="s">
        <v>11</v>
      </c>
      <c r="C24" s="14"/>
      <c r="D24" s="14" t="s">
        <v>12</v>
      </c>
    </row>
    <row r="25" spans="1:13" ht="2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1:13" ht="2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</row>
    <row r="27" spans="2:13" ht="21">
      <c r="B27" s="13" t="s">
        <v>3</v>
      </c>
      <c r="C27" s="12"/>
      <c r="D27" s="13"/>
      <c r="E27" s="13" t="s">
        <v>13</v>
      </c>
      <c r="F27" s="12"/>
      <c r="G27" s="12"/>
      <c r="H27" s="12"/>
      <c r="I27" s="12"/>
      <c r="J27" s="12"/>
      <c r="K27" s="12"/>
      <c r="L27" s="12"/>
      <c r="M27" s="12"/>
    </row>
    <row r="28" spans="2:13" ht="21">
      <c r="B28" s="13" t="s">
        <v>1</v>
      </c>
      <c r="C28" s="12"/>
      <c r="D28" s="13"/>
      <c r="E28" s="13" t="s">
        <v>14</v>
      </c>
      <c r="F28" s="12"/>
      <c r="G28" s="12"/>
      <c r="H28" s="12"/>
      <c r="I28" s="12"/>
      <c r="J28" s="12"/>
      <c r="K28" s="12"/>
      <c r="L28" s="12"/>
      <c r="M28" s="12"/>
    </row>
    <row r="29" spans="2:13" ht="21">
      <c r="B29" s="13" t="s">
        <v>0</v>
      </c>
      <c r="C29" s="12"/>
      <c r="D29" s="13"/>
      <c r="E29" s="13" t="s">
        <v>15</v>
      </c>
      <c r="F29" s="12"/>
      <c r="G29" s="12"/>
      <c r="H29" s="12"/>
      <c r="I29" s="12"/>
      <c r="J29" s="12"/>
      <c r="K29" s="12"/>
      <c r="L29" s="12"/>
      <c r="M29" s="12"/>
    </row>
    <row r="30" spans="1:13" ht="2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13.5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</row>
    <row r="32" spans="2:13" ht="21">
      <c r="B32" s="13" t="s">
        <v>2</v>
      </c>
      <c r="C32" s="12"/>
      <c r="D32" s="13"/>
      <c r="E32" s="13" t="s">
        <v>16</v>
      </c>
      <c r="F32" s="12"/>
      <c r="G32" s="12"/>
      <c r="H32" s="12"/>
      <c r="I32" s="12"/>
      <c r="J32" s="12"/>
      <c r="K32" s="12"/>
      <c r="L32" s="12"/>
      <c r="M32" s="12"/>
    </row>
    <row r="33" spans="2:13" ht="21">
      <c r="B33" s="13" t="s">
        <v>1</v>
      </c>
      <c r="C33" s="12"/>
      <c r="D33" s="13"/>
      <c r="E33" s="13" t="s">
        <v>14</v>
      </c>
      <c r="F33" s="12"/>
      <c r="G33" s="12"/>
      <c r="H33" s="12"/>
      <c r="I33" s="12"/>
      <c r="J33" s="12"/>
      <c r="K33" s="12"/>
      <c r="L33" s="11"/>
      <c r="M33" s="11"/>
    </row>
    <row r="34" spans="2:13" ht="21">
      <c r="B34" s="13" t="s">
        <v>0</v>
      </c>
      <c r="C34" s="12"/>
      <c r="D34" s="13"/>
      <c r="E34" s="13" t="s">
        <v>15</v>
      </c>
      <c r="F34" s="12"/>
      <c r="G34" s="12"/>
      <c r="H34" s="12"/>
      <c r="I34" s="12"/>
      <c r="J34" s="12"/>
      <c r="K34" s="12"/>
      <c r="L34" s="11"/>
      <c r="M34" s="11"/>
    </row>
    <row r="35" spans="1:13" ht="2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</row>
    <row r="36" spans="1:13" ht="14.25" customHeight="1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</row>
    <row r="37" spans="1:13" ht="21">
      <c r="A37" s="486"/>
      <c r="B37" s="486"/>
      <c r="C37" s="12"/>
      <c r="D37" s="13"/>
      <c r="E37" s="13" t="s">
        <v>16</v>
      </c>
      <c r="F37" s="12"/>
      <c r="G37" s="12"/>
      <c r="H37" s="12"/>
      <c r="I37" s="12"/>
      <c r="J37" s="12"/>
      <c r="K37" s="12"/>
      <c r="L37" s="12"/>
      <c r="M37" s="12"/>
    </row>
    <row r="38" spans="1:13" ht="21">
      <c r="A38" s="486"/>
      <c r="B38" s="486"/>
      <c r="C38" s="12"/>
      <c r="D38" s="13"/>
      <c r="E38" s="13" t="s">
        <v>14</v>
      </c>
      <c r="F38" s="12"/>
      <c r="G38" s="12"/>
      <c r="H38" s="12"/>
      <c r="I38" s="12"/>
      <c r="J38" s="12"/>
      <c r="K38" s="12"/>
      <c r="L38" s="11"/>
      <c r="M38" s="11"/>
    </row>
    <row r="39" spans="1:13" ht="21">
      <c r="A39" s="486"/>
      <c r="B39" s="486"/>
      <c r="C39" s="12"/>
      <c r="D39" s="13"/>
      <c r="E39" s="13" t="s">
        <v>15</v>
      </c>
      <c r="F39" s="12"/>
      <c r="G39" s="12"/>
      <c r="H39" s="12"/>
      <c r="I39" s="12"/>
      <c r="J39" s="12"/>
      <c r="K39" s="12"/>
      <c r="L39" s="11"/>
      <c r="M39" s="11"/>
    </row>
    <row r="40" spans="1:13" ht="18" customHeight="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</row>
    <row r="41" spans="1:13" ht="23.25">
      <c r="A41" s="9"/>
      <c r="B41" s="10"/>
      <c r="C41" s="6"/>
      <c r="D41" s="8"/>
      <c r="E41" s="8"/>
      <c r="F41" s="8"/>
      <c r="G41" s="8"/>
      <c r="H41" s="8"/>
      <c r="I41" s="8"/>
      <c r="J41" s="8"/>
      <c r="K41" s="8"/>
      <c r="L41" s="8"/>
      <c r="M41" s="7"/>
    </row>
    <row r="42" spans="1:13" ht="23.25">
      <c r="A42" s="9"/>
      <c r="B42" s="10"/>
      <c r="C42" s="6"/>
      <c r="D42" s="8"/>
      <c r="E42" s="8"/>
      <c r="F42" s="8"/>
      <c r="G42" s="8"/>
      <c r="H42" s="8"/>
      <c r="I42" s="8"/>
      <c r="J42" s="8"/>
      <c r="K42" s="8"/>
      <c r="L42" s="8"/>
      <c r="M42" s="7"/>
    </row>
    <row r="43" spans="1:13" ht="23.25">
      <c r="A43" s="9"/>
      <c r="B43" s="10"/>
      <c r="C43" s="6"/>
      <c r="D43" s="8"/>
      <c r="E43" s="8"/>
      <c r="F43" s="8"/>
      <c r="G43" s="8"/>
      <c r="H43" s="8"/>
      <c r="I43" s="8"/>
      <c r="J43" s="8"/>
      <c r="K43" s="8"/>
      <c r="L43" s="8"/>
      <c r="M43" s="7"/>
    </row>
    <row r="44" spans="1:13" ht="23.25">
      <c r="A44" s="9"/>
      <c r="B44" s="10"/>
      <c r="C44" s="6"/>
      <c r="D44" s="8"/>
      <c r="E44" s="8"/>
      <c r="F44" s="8"/>
      <c r="G44" s="8"/>
      <c r="H44" s="8"/>
      <c r="I44" s="8"/>
      <c r="J44" s="8"/>
      <c r="K44" s="8"/>
      <c r="L44" s="8"/>
      <c r="M44" s="7"/>
    </row>
  </sheetData>
  <sheetProtection/>
  <mergeCells count="20">
    <mergeCell ref="A38:B38"/>
    <mergeCell ref="A39:B39"/>
    <mergeCell ref="A40:M40"/>
    <mergeCell ref="H7:L7"/>
    <mergeCell ref="M7:M9"/>
    <mergeCell ref="A25:M25"/>
    <mergeCell ref="A26:M26"/>
    <mergeCell ref="A30:M30"/>
    <mergeCell ref="A31:M31"/>
    <mergeCell ref="A35:M35"/>
    <mergeCell ref="A36:M36"/>
    <mergeCell ref="A7:A9"/>
    <mergeCell ref="B7:B9"/>
    <mergeCell ref="C7:C9"/>
    <mergeCell ref="A37:B37"/>
    <mergeCell ref="A1:M1"/>
    <mergeCell ref="A2:M2"/>
    <mergeCell ref="A3:M3"/>
    <mergeCell ref="A5:M5"/>
    <mergeCell ref="A6:M6"/>
  </mergeCells>
  <printOptions/>
  <pageMargins left="0.5" right="0" top="0.590551181102362" bottom="0" header="0.196850393700787" footer="0"/>
  <pageSetup horizontalDpi="600" verticalDpi="600" orientation="landscape" paperSize="9" scale="85" r:id="rId1"/>
  <headerFooter>
    <oddHeader>&amp;R&amp;"TH SarabunPSK,ธรรมดา"&amp;16แบบที่ 2  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43"/>
  <sheetViews>
    <sheetView zoomScale="98" zoomScaleNormal="98" zoomScalePageLayoutView="0" workbookViewId="0" topLeftCell="A1">
      <selection activeCell="J6" sqref="J6:N6"/>
    </sheetView>
  </sheetViews>
  <sheetFormatPr defaultColWidth="9.140625" defaultRowHeight="15"/>
  <cols>
    <col min="1" max="1" width="5.140625" style="31" customWidth="1"/>
    <col min="2" max="2" width="13.7109375" style="5" customWidth="1"/>
    <col min="3" max="3" width="12.00390625" style="31" customWidth="1"/>
    <col min="4" max="4" width="25.00390625" style="1" customWidth="1"/>
    <col min="5" max="5" width="14.8515625" style="75" customWidth="1"/>
    <col min="6" max="6" width="22.28125" style="1" customWidth="1"/>
    <col min="7" max="7" width="13.00390625" style="3" customWidth="1"/>
    <col min="8" max="8" width="9.8515625" style="3" customWidth="1"/>
    <col min="9" max="9" width="6.421875" style="3" customWidth="1"/>
    <col min="10" max="14" width="7.140625" style="3" customWidth="1"/>
    <col min="15" max="15" width="10.57421875" style="2" customWidth="1"/>
    <col min="16" max="16384" width="9.00390625" style="1" customWidth="1"/>
  </cols>
  <sheetData>
    <row r="1" spans="1:15" ht="23.25">
      <c r="A1" s="497" t="s">
        <v>106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ht="23.25">
      <c r="A2" s="498" t="s">
        <v>145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</row>
    <row r="3" spans="1:15" ht="23.25">
      <c r="A3" s="499" t="s">
        <v>22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</row>
    <row r="4" spans="1:15" ht="28.5" customHeight="1">
      <c r="A4" s="500" t="s">
        <v>146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</row>
    <row r="5" spans="1:15" ht="12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</row>
    <row r="6" spans="1:15" ht="21">
      <c r="A6" s="487" t="s">
        <v>7</v>
      </c>
      <c r="B6" s="43"/>
      <c r="C6" s="44"/>
      <c r="D6" s="487" t="s">
        <v>19</v>
      </c>
      <c r="E6" s="43"/>
      <c r="F6" s="487" t="s">
        <v>6</v>
      </c>
      <c r="G6" s="140" t="s">
        <v>10</v>
      </c>
      <c r="H6" s="140" t="s">
        <v>8</v>
      </c>
      <c r="I6" s="487" t="s">
        <v>23</v>
      </c>
      <c r="J6" s="494" t="s">
        <v>18</v>
      </c>
      <c r="K6" s="495"/>
      <c r="L6" s="495"/>
      <c r="M6" s="495"/>
      <c r="N6" s="496"/>
      <c r="O6" s="487" t="s">
        <v>5</v>
      </c>
    </row>
    <row r="7" spans="1:15" ht="21">
      <c r="A7" s="488"/>
      <c r="B7" s="224" t="s">
        <v>30</v>
      </c>
      <c r="C7" s="224" t="s">
        <v>31</v>
      </c>
      <c r="D7" s="488"/>
      <c r="E7" s="224" t="s">
        <v>141</v>
      </c>
      <c r="F7" s="488"/>
      <c r="G7" s="141" t="s">
        <v>9</v>
      </c>
      <c r="H7" s="141" t="s">
        <v>143</v>
      </c>
      <c r="I7" s="488"/>
      <c r="J7" s="242" t="s">
        <v>24</v>
      </c>
      <c r="K7" s="242" t="s">
        <v>26</v>
      </c>
      <c r="L7" s="242" t="s">
        <v>27</v>
      </c>
      <c r="M7" s="242" t="s">
        <v>28</v>
      </c>
      <c r="N7" s="242" t="s">
        <v>29</v>
      </c>
      <c r="O7" s="488"/>
    </row>
    <row r="8" spans="1:15" s="19" customFormat="1" ht="26.25" customHeight="1">
      <c r="A8" s="489"/>
      <c r="B8" s="225" t="s">
        <v>35</v>
      </c>
      <c r="C8" s="225" t="s">
        <v>36</v>
      </c>
      <c r="D8" s="489"/>
      <c r="E8" s="225" t="s">
        <v>37</v>
      </c>
      <c r="F8" s="489"/>
      <c r="G8" s="142" t="s">
        <v>142</v>
      </c>
      <c r="H8" s="142" t="s">
        <v>144</v>
      </c>
      <c r="I8" s="489"/>
      <c r="J8" s="243" t="s">
        <v>25</v>
      </c>
      <c r="K8" s="243"/>
      <c r="L8" s="243" t="s">
        <v>4</v>
      </c>
      <c r="M8" s="243"/>
      <c r="N8" s="244"/>
      <c r="O8" s="489"/>
    </row>
    <row r="9" spans="1:15" s="18" customFormat="1" ht="23.25" customHeight="1">
      <c r="A9" s="277"/>
      <c r="B9" s="278"/>
      <c r="C9" s="279"/>
      <c r="D9" s="280"/>
      <c r="E9" s="50"/>
      <c r="F9" s="281"/>
      <c r="G9" s="316"/>
      <c r="H9" s="143"/>
      <c r="I9" s="143"/>
      <c r="J9" s="143"/>
      <c r="K9" s="143"/>
      <c r="L9" s="143"/>
      <c r="M9" s="143"/>
      <c r="N9" s="143"/>
      <c r="O9" s="143"/>
    </row>
    <row r="10" spans="1:15" s="18" customFormat="1" ht="23.25" customHeight="1">
      <c r="A10" s="282"/>
      <c r="B10" s="283"/>
      <c r="C10" s="283"/>
      <c r="D10" s="284"/>
      <c r="E10" s="57"/>
      <c r="F10" s="285"/>
      <c r="G10" s="57"/>
      <c r="H10" s="144"/>
      <c r="I10" s="144"/>
      <c r="J10" s="144"/>
      <c r="K10" s="144"/>
      <c r="L10" s="144"/>
      <c r="M10" s="144"/>
      <c r="N10" s="144"/>
      <c r="O10" s="144"/>
    </row>
    <row r="11" spans="1:15" s="18" customFormat="1" ht="23.25" customHeight="1">
      <c r="A11" s="286"/>
      <c r="B11" s="283"/>
      <c r="C11" s="283"/>
      <c r="D11" s="287"/>
      <c r="E11" s="57"/>
      <c r="F11" s="285"/>
      <c r="G11" s="57"/>
      <c r="H11" s="288"/>
      <c r="I11" s="151"/>
      <c r="J11" s="151"/>
      <c r="K11" s="151"/>
      <c r="L11" s="151"/>
      <c r="M11" s="151"/>
      <c r="N11" s="151"/>
      <c r="O11" s="151"/>
    </row>
    <row r="12" spans="1:15" s="18" customFormat="1" ht="23.25" customHeight="1">
      <c r="A12" s="289"/>
      <c r="B12" s="290"/>
      <c r="C12" s="290"/>
      <c r="D12" s="291"/>
      <c r="E12" s="122"/>
      <c r="F12" s="292"/>
      <c r="G12" s="122"/>
      <c r="H12" s="293"/>
      <c r="I12" s="144"/>
      <c r="J12" s="144"/>
      <c r="K12" s="144"/>
      <c r="L12" s="144"/>
      <c r="M12" s="144"/>
      <c r="N12" s="144"/>
      <c r="O12" s="144"/>
    </row>
    <row r="13" spans="1:15" s="18" customFormat="1" ht="23.25" customHeight="1">
      <c r="A13" s="286"/>
      <c r="B13" s="294"/>
      <c r="C13" s="294"/>
      <c r="D13" s="295"/>
      <c r="E13" s="57"/>
      <c r="F13" s="296"/>
      <c r="G13" s="310"/>
      <c r="H13" s="288"/>
      <c r="I13" s="144"/>
      <c r="J13" s="144"/>
      <c r="K13" s="144"/>
      <c r="L13" s="144"/>
      <c r="M13" s="144"/>
      <c r="N13" s="144"/>
      <c r="O13" s="144"/>
    </row>
    <row r="14" spans="1:15" s="18" customFormat="1" ht="23.25" customHeight="1">
      <c r="A14" s="250"/>
      <c r="B14" s="297"/>
      <c r="C14" s="298"/>
      <c r="D14" s="299"/>
      <c r="E14" s="228"/>
      <c r="F14" s="300"/>
      <c r="G14" s="311"/>
      <c r="H14" s="301"/>
      <c r="I14" s="302"/>
      <c r="J14" s="302"/>
      <c r="K14" s="302"/>
      <c r="L14" s="302"/>
      <c r="M14" s="302"/>
      <c r="N14" s="302"/>
      <c r="O14" s="302"/>
    </row>
    <row r="15" spans="1:15" s="18" customFormat="1" ht="23.25" customHeight="1">
      <c r="A15" s="286"/>
      <c r="B15" s="283"/>
      <c r="C15" s="283"/>
      <c r="D15" s="287"/>
      <c r="E15" s="57"/>
      <c r="F15" s="285"/>
      <c r="G15" s="57"/>
      <c r="H15" s="288"/>
      <c r="I15" s="151"/>
      <c r="J15" s="151"/>
      <c r="K15" s="151"/>
      <c r="L15" s="151"/>
      <c r="M15" s="151"/>
      <c r="N15" s="151"/>
      <c r="O15" s="151"/>
    </row>
    <row r="16" spans="1:15" s="18" customFormat="1" ht="23.25" customHeight="1">
      <c r="A16" s="286"/>
      <c r="B16" s="283"/>
      <c r="C16" s="283"/>
      <c r="D16" s="287"/>
      <c r="E16" s="57"/>
      <c r="F16" s="285"/>
      <c r="G16" s="57"/>
      <c r="H16" s="288"/>
      <c r="I16" s="151"/>
      <c r="J16" s="151"/>
      <c r="K16" s="151"/>
      <c r="L16" s="151"/>
      <c r="M16" s="151"/>
      <c r="N16" s="151"/>
      <c r="O16" s="151"/>
    </row>
    <row r="17" spans="1:15" s="18" customFormat="1" ht="23.25" customHeight="1">
      <c r="A17" s="286"/>
      <c r="B17" s="283"/>
      <c r="C17" s="283"/>
      <c r="D17" s="287"/>
      <c r="E17" s="57"/>
      <c r="F17" s="285"/>
      <c r="G17" s="57"/>
      <c r="H17" s="288"/>
      <c r="I17" s="151"/>
      <c r="J17" s="151"/>
      <c r="K17" s="151"/>
      <c r="L17" s="151"/>
      <c r="M17" s="151"/>
      <c r="N17" s="151"/>
      <c r="O17" s="151"/>
    </row>
    <row r="18" spans="1:15" s="18" customFormat="1" ht="23.25" customHeight="1">
      <c r="A18" s="286"/>
      <c r="B18" s="294"/>
      <c r="C18" s="294"/>
      <c r="D18" s="295"/>
      <c r="E18" s="229"/>
      <c r="F18" s="296"/>
      <c r="G18" s="310"/>
      <c r="H18" s="288"/>
      <c r="I18" s="151"/>
      <c r="J18" s="151"/>
      <c r="K18" s="151"/>
      <c r="L18" s="151"/>
      <c r="M18" s="151"/>
      <c r="N18" s="151"/>
      <c r="O18" s="151"/>
    </row>
    <row r="19" spans="1:15" s="18" customFormat="1" ht="23.25" customHeight="1">
      <c r="A19" s="286"/>
      <c r="B19" s="286"/>
      <c r="C19" s="286"/>
      <c r="D19" s="303"/>
      <c r="E19" s="230"/>
      <c r="F19" s="286"/>
      <c r="G19" s="310"/>
      <c r="H19" s="288"/>
      <c r="I19" s="151"/>
      <c r="J19" s="151"/>
      <c r="K19" s="151"/>
      <c r="L19" s="151"/>
      <c r="M19" s="151"/>
      <c r="N19" s="151"/>
      <c r="O19" s="151"/>
    </row>
    <row r="20" spans="1:15" s="18" customFormat="1" ht="23.25" customHeight="1">
      <c r="A20" s="282"/>
      <c r="B20" s="304"/>
      <c r="C20" s="304"/>
      <c r="D20" s="305"/>
      <c r="E20" s="57"/>
      <c r="F20" s="306"/>
      <c r="G20" s="150"/>
      <c r="H20" s="307"/>
      <c r="I20" s="144"/>
      <c r="J20" s="144"/>
      <c r="K20" s="144"/>
      <c r="L20" s="144"/>
      <c r="M20" s="144"/>
      <c r="N20" s="144"/>
      <c r="O20" s="144"/>
    </row>
    <row r="21" spans="1:15" s="18" customFormat="1" ht="23.25" customHeight="1">
      <c r="A21" s="282"/>
      <c r="B21" s="294"/>
      <c r="C21" s="294"/>
      <c r="D21" s="295"/>
      <c r="E21" s="57"/>
      <c r="F21" s="296"/>
      <c r="G21" s="150"/>
      <c r="H21" s="307"/>
      <c r="I21" s="144"/>
      <c r="J21" s="144"/>
      <c r="K21" s="144"/>
      <c r="L21" s="144"/>
      <c r="M21" s="144"/>
      <c r="N21" s="144"/>
      <c r="O21" s="144"/>
    </row>
    <row r="22" spans="1:15" s="18" customFormat="1" ht="23.25" customHeight="1">
      <c r="A22" s="282"/>
      <c r="B22" s="304"/>
      <c r="C22" s="304"/>
      <c r="D22" s="306"/>
      <c r="E22" s="57"/>
      <c r="F22" s="308"/>
      <c r="G22" s="150"/>
      <c r="H22" s="307"/>
      <c r="I22" s="144"/>
      <c r="J22" s="144"/>
      <c r="K22" s="144"/>
      <c r="L22" s="144"/>
      <c r="M22" s="144"/>
      <c r="N22" s="144"/>
      <c r="O22" s="144"/>
    </row>
    <row r="23" spans="1:15" s="18" customFormat="1" ht="23.25" customHeight="1">
      <c r="A23" s="282"/>
      <c r="B23" s="304"/>
      <c r="C23" s="304"/>
      <c r="D23" s="309"/>
      <c r="E23" s="57"/>
      <c r="F23" s="308"/>
      <c r="G23" s="150"/>
      <c r="H23" s="307"/>
      <c r="I23" s="144"/>
      <c r="J23" s="144"/>
      <c r="K23" s="144"/>
      <c r="L23" s="144"/>
      <c r="M23" s="144"/>
      <c r="N23" s="144"/>
      <c r="O23" s="144"/>
    </row>
    <row r="24" spans="1:15" ht="27.75" customHeight="1" thickBot="1">
      <c r="A24" s="274"/>
      <c r="B24" s="274"/>
      <c r="C24" s="274"/>
      <c r="D24" s="264" t="s">
        <v>63</v>
      </c>
      <c r="E24" s="67"/>
      <c r="F24" s="275"/>
      <c r="G24" s="312"/>
      <c r="H24" s="276"/>
      <c r="I24" s="276"/>
      <c r="J24" s="276"/>
      <c r="K24" s="276"/>
      <c r="L24" s="276"/>
      <c r="M24" s="276"/>
      <c r="N24" s="276"/>
      <c r="O24" s="275"/>
    </row>
    <row r="25" spans="1:15" ht="23.25" customHeight="1" thickTop="1">
      <c r="A25" s="69"/>
      <c r="B25" s="70"/>
      <c r="C25" s="69"/>
      <c r="D25" s="71"/>
      <c r="E25" s="72"/>
      <c r="F25" s="73"/>
      <c r="G25" s="74"/>
      <c r="H25" s="74"/>
      <c r="I25" s="74"/>
      <c r="J25" s="74"/>
      <c r="K25" s="74"/>
      <c r="L25" s="74"/>
      <c r="M25" s="74"/>
      <c r="N25" s="74"/>
      <c r="O25" s="73"/>
    </row>
    <row r="26" spans="1:15" ht="2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</row>
    <row r="27" spans="2:7" ht="23.25">
      <c r="B27" s="15" t="s">
        <v>38</v>
      </c>
      <c r="F27" s="14" t="s">
        <v>39</v>
      </c>
      <c r="G27" s="14"/>
    </row>
    <row r="28" spans="1:15" ht="2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</row>
    <row r="29" spans="1:15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</row>
    <row r="30" spans="2:15" ht="21">
      <c r="B30" s="13" t="s">
        <v>3</v>
      </c>
      <c r="C30" s="76"/>
      <c r="D30" s="77"/>
      <c r="E30" s="12"/>
      <c r="F30" s="12"/>
      <c r="G30" s="13" t="s">
        <v>40</v>
      </c>
      <c r="H30" s="12"/>
      <c r="I30" s="12"/>
      <c r="J30" s="12"/>
      <c r="K30" s="12"/>
      <c r="L30" s="12"/>
      <c r="M30" s="12"/>
      <c r="N30" s="12"/>
      <c r="O30" s="12"/>
    </row>
    <row r="31" spans="2:15" ht="21">
      <c r="B31" s="13" t="s">
        <v>1</v>
      </c>
      <c r="C31" s="76"/>
      <c r="D31" s="77"/>
      <c r="E31" s="12"/>
      <c r="F31" s="12"/>
      <c r="G31" s="13" t="s">
        <v>1</v>
      </c>
      <c r="H31" s="12"/>
      <c r="I31" s="12"/>
      <c r="J31" s="12"/>
      <c r="K31" s="12"/>
      <c r="L31" s="12"/>
      <c r="M31" s="12"/>
      <c r="N31" s="12"/>
      <c r="O31" s="12"/>
    </row>
    <row r="32" spans="2:15" ht="21">
      <c r="B32" s="13" t="s">
        <v>0</v>
      </c>
      <c r="C32" s="76"/>
      <c r="D32" s="77"/>
      <c r="E32" s="12"/>
      <c r="F32" s="12"/>
      <c r="G32" s="13" t="s">
        <v>0</v>
      </c>
      <c r="H32" s="12"/>
      <c r="I32" s="12"/>
      <c r="J32" s="12"/>
      <c r="K32" s="12"/>
      <c r="L32" s="12"/>
      <c r="M32" s="12"/>
      <c r="N32" s="12"/>
      <c r="O32" s="12"/>
    </row>
    <row r="33" spans="1:15" ht="2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</row>
    <row r="34" spans="1:15" ht="2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</row>
    <row r="35" spans="2:15" ht="21">
      <c r="B35" s="13" t="s">
        <v>2</v>
      </c>
      <c r="E35" s="12"/>
      <c r="F35" s="12"/>
      <c r="G35" s="13" t="s">
        <v>41</v>
      </c>
      <c r="H35" s="12"/>
      <c r="I35" s="12"/>
      <c r="J35" s="12"/>
      <c r="K35" s="12"/>
      <c r="L35" s="12"/>
      <c r="M35" s="12"/>
      <c r="N35" s="12"/>
      <c r="O35" s="12"/>
    </row>
    <row r="36" spans="2:15" ht="21">
      <c r="B36" s="13" t="s">
        <v>1</v>
      </c>
      <c r="E36" s="12"/>
      <c r="F36" s="12"/>
      <c r="G36" s="13" t="s">
        <v>1</v>
      </c>
      <c r="H36" s="12"/>
      <c r="I36" s="12"/>
      <c r="J36" s="12"/>
      <c r="K36" s="12"/>
      <c r="L36" s="12"/>
      <c r="M36" s="12"/>
      <c r="N36" s="11"/>
      <c r="O36" s="11"/>
    </row>
    <row r="37" spans="2:15" ht="21">
      <c r="B37" s="13" t="s">
        <v>0</v>
      </c>
      <c r="E37" s="12"/>
      <c r="F37" s="12"/>
      <c r="G37" s="13" t="s">
        <v>0</v>
      </c>
      <c r="H37" s="12"/>
      <c r="I37" s="12"/>
      <c r="J37" s="12"/>
      <c r="K37" s="12"/>
      <c r="L37" s="12"/>
      <c r="M37" s="12"/>
      <c r="N37" s="11"/>
      <c r="O37" s="11"/>
    </row>
    <row r="38" spans="1:15" ht="21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</row>
    <row r="39" spans="1:15" ht="2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</row>
    <row r="40" spans="1:15" ht="21">
      <c r="A40" s="486"/>
      <c r="B40" s="486"/>
      <c r="C40" s="486"/>
      <c r="D40" s="486"/>
      <c r="E40" s="12"/>
      <c r="F40" s="12"/>
      <c r="G40" s="13" t="s">
        <v>41</v>
      </c>
      <c r="H40" s="12"/>
      <c r="I40" s="12"/>
      <c r="J40" s="12"/>
      <c r="K40" s="12"/>
      <c r="L40" s="12"/>
      <c r="M40" s="12"/>
      <c r="N40" s="12"/>
      <c r="O40" s="12"/>
    </row>
    <row r="41" spans="1:15" ht="21">
      <c r="A41" s="486"/>
      <c r="B41" s="486"/>
      <c r="C41" s="486"/>
      <c r="D41" s="486"/>
      <c r="E41" s="12"/>
      <c r="F41" s="12"/>
      <c r="G41" s="13" t="s">
        <v>1</v>
      </c>
      <c r="H41" s="12"/>
      <c r="I41" s="12"/>
      <c r="J41" s="12"/>
      <c r="K41" s="12"/>
      <c r="L41" s="12"/>
      <c r="M41" s="12"/>
      <c r="N41" s="11"/>
      <c r="O41" s="11"/>
    </row>
    <row r="42" spans="1:15" ht="21">
      <c r="A42" s="486"/>
      <c r="B42" s="486"/>
      <c r="C42" s="486"/>
      <c r="D42" s="486"/>
      <c r="E42" s="12"/>
      <c r="F42" s="12"/>
      <c r="G42" s="13" t="s">
        <v>0</v>
      </c>
      <c r="H42" s="12"/>
      <c r="I42" s="12"/>
      <c r="J42" s="12"/>
      <c r="K42" s="12"/>
      <c r="L42" s="12"/>
      <c r="M42" s="12"/>
      <c r="N42" s="11"/>
      <c r="O42" s="11"/>
    </row>
    <row r="43" spans="1:15" ht="18" customHeight="1">
      <c r="A43" s="486"/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</row>
  </sheetData>
  <sheetProtection/>
  <mergeCells count="22">
    <mergeCell ref="A38:O38"/>
    <mergeCell ref="A39:O39"/>
    <mergeCell ref="A40:D40"/>
    <mergeCell ref="A41:D41"/>
    <mergeCell ref="A42:D42"/>
    <mergeCell ref="A43:O43"/>
    <mergeCell ref="O6:O8"/>
    <mergeCell ref="A26:O26"/>
    <mergeCell ref="A28:O28"/>
    <mergeCell ref="A29:O29"/>
    <mergeCell ref="A33:O33"/>
    <mergeCell ref="A34:O34"/>
    <mergeCell ref="A1:O1"/>
    <mergeCell ref="A2:O2"/>
    <mergeCell ref="A3:O3"/>
    <mergeCell ref="A4:O4"/>
    <mergeCell ref="A5:O5"/>
    <mergeCell ref="A6:A8"/>
    <mergeCell ref="D6:D8"/>
    <mergeCell ref="F6:F8"/>
    <mergeCell ref="I6:I8"/>
    <mergeCell ref="J6:N6"/>
  </mergeCells>
  <printOptions/>
  <pageMargins left="0.25" right="0" top="0.75" bottom="0.75" header="0.3" footer="0.3"/>
  <pageSetup orientation="landscape" paperSize="9" scale="85" r:id="rId1"/>
  <headerFooter>
    <oddHeader>&amp;Rแบบที่ 3  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V44"/>
  <sheetViews>
    <sheetView zoomScale="110" zoomScaleNormal="110" zoomScalePageLayoutView="0" workbookViewId="0" topLeftCell="A1">
      <selection activeCell="A30" sqref="A30:M30"/>
    </sheetView>
  </sheetViews>
  <sheetFormatPr defaultColWidth="9.140625" defaultRowHeight="15"/>
  <cols>
    <col min="1" max="1" width="6.8515625" style="31" customWidth="1"/>
    <col min="2" max="2" width="36.57421875" style="5" customWidth="1"/>
    <col min="3" max="3" width="17.7109375" style="1" customWidth="1"/>
    <col min="4" max="4" width="22.57421875" style="1" customWidth="1"/>
    <col min="5" max="5" width="13.421875" style="3" customWidth="1"/>
    <col min="6" max="6" width="10.140625" style="3" customWidth="1"/>
    <col min="7" max="7" width="6.28125" style="3" customWidth="1"/>
    <col min="8" max="8" width="7.57421875" style="3" customWidth="1"/>
    <col min="9" max="12" width="5.57421875" style="3" customWidth="1"/>
    <col min="13" max="13" width="15.7109375" style="2" customWidth="1"/>
    <col min="14" max="16384" width="9.00390625" style="1" customWidth="1"/>
  </cols>
  <sheetData>
    <row r="1" spans="1:13" ht="23.25">
      <c r="A1" s="501" t="s">
        <v>42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13" ht="23.25">
      <c r="A2" s="499" t="s">
        <v>43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3.25">
      <c r="A3" s="499" t="s">
        <v>22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</row>
    <row r="4" spans="1:13" ht="33.75" customHeight="1">
      <c r="A4" s="502" t="s">
        <v>62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ht="18.75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4" ht="23.25">
      <c r="A6" s="487" t="s">
        <v>7</v>
      </c>
      <c r="B6" s="487" t="s">
        <v>19</v>
      </c>
      <c r="C6" s="43"/>
      <c r="D6" s="487" t="s">
        <v>6</v>
      </c>
      <c r="E6" s="487" t="s">
        <v>9</v>
      </c>
      <c r="F6" s="200"/>
      <c r="G6" s="503" t="s">
        <v>23</v>
      </c>
      <c r="H6" s="506" t="s">
        <v>18</v>
      </c>
      <c r="I6" s="507"/>
      <c r="J6" s="507"/>
      <c r="K6" s="507"/>
      <c r="L6" s="508"/>
      <c r="M6" s="503" t="s">
        <v>5</v>
      </c>
      <c r="N6" s="6"/>
    </row>
    <row r="7" spans="1:14" ht="23.25">
      <c r="A7" s="488"/>
      <c r="B7" s="488"/>
      <c r="C7" s="195" t="s">
        <v>44</v>
      </c>
      <c r="D7" s="488"/>
      <c r="E7" s="488"/>
      <c r="F7" s="201" t="s">
        <v>8</v>
      </c>
      <c r="G7" s="504"/>
      <c r="H7" s="32" t="s">
        <v>24</v>
      </c>
      <c r="I7" s="32" t="s">
        <v>26</v>
      </c>
      <c r="J7" s="32" t="s">
        <v>27</v>
      </c>
      <c r="K7" s="32" t="s">
        <v>28</v>
      </c>
      <c r="L7" s="32" t="s">
        <v>29</v>
      </c>
      <c r="M7" s="504"/>
      <c r="N7" s="6"/>
    </row>
    <row r="8" spans="1:14" s="19" customFormat="1" ht="26.25" customHeight="1">
      <c r="A8" s="489"/>
      <c r="B8" s="489"/>
      <c r="C8" s="78"/>
      <c r="D8" s="489"/>
      <c r="E8" s="489"/>
      <c r="F8" s="202" t="s">
        <v>142</v>
      </c>
      <c r="G8" s="505"/>
      <c r="H8" s="33" t="s">
        <v>25</v>
      </c>
      <c r="I8" s="33"/>
      <c r="J8" s="33" t="s">
        <v>4</v>
      </c>
      <c r="K8" s="33"/>
      <c r="L8" s="34"/>
      <c r="M8" s="505"/>
      <c r="N8" s="79"/>
    </row>
    <row r="9" spans="1:256" s="17" customFormat="1" ht="27" customHeight="1">
      <c r="A9" s="245"/>
      <c r="B9" s="270"/>
      <c r="C9" s="245"/>
      <c r="D9" s="245"/>
      <c r="E9" s="271"/>
      <c r="F9" s="272"/>
      <c r="G9" s="272"/>
      <c r="H9" s="273"/>
      <c r="I9" s="273"/>
      <c r="J9" s="273"/>
      <c r="K9" s="273"/>
      <c r="L9" s="273"/>
      <c r="M9" s="249"/>
      <c r="N9" s="82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27" customHeight="1">
      <c r="A10" s="250"/>
      <c r="B10" s="251"/>
      <c r="C10" s="250"/>
      <c r="D10" s="250"/>
      <c r="E10" s="83"/>
      <c r="F10" s="154"/>
      <c r="G10" s="154"/>
      <c r="H10" s="151"/>
      <c r="I10" s="151"/>
      <c r="J10" s="151"/>
      <c r="K10" s="151"/>
      <c r="L10" s="151"/>
      <c r="M10" s="255"/>
      <c r="N10" s="8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27" customHeight="1">
      <c r="A11" s="250"/>
      <c r="B11" s="251"/>
      <c r="C11" s="250"/>
      <c r="D11" s="250"/>
      <c r="E11" s="83"/>
      <c r="F11" s="154"/>
      <c r="G11" s="154"/>
      <c r="H11" s="151"/>
      <c r="I11" s="151"/>
      <c r="J11" s="151"/>
      <c r="K11" s="151"/>
      <c r="L11" s="151"/>
      <c r="M11" s="255"/>
      <c r="N11" s="8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27" customHeight="1">
      <c r="A12" s="250"/>
      <c r="B12" s="251"/>
      <c r="C12" s="250"/>
      <c r="D12" s="250"/>
      <c r="E12" s="83"/>
      <c r="F12" s="154"/>
      <c r="G12" s="154"/>
      <c r="H12" s="151"/>
      <c r="I12" s="151"/>
      <c r="J12" s="151"/>
      <c r="K12" s="151"/>
      <c r="L12" s="151"/>
      <c r="M12" s="255"/>
      <c r="N12" s="82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27" customHeight="1">
      <c r="A13" s="250"/>
      <c r="B13" s="251"/>
      <c r="C13" s="250"/>
      <c r="D13" s="250"/>
      <c r="E13" s="83"/>
      <c r="F13" s="154"/>
      <c r="G13" s="154"/>
      <c r="H13" s="151"/>
      <c r="I13" s="151"/>
      <c r="J13" s="151"/>
      <c r="K13" s="151"/>
      <c r="L13" s="151"/>
      <c r="M13" s="255"/>
      <c r="N13" s="82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27" customHeight="1">
      <c r="A14" s="250"/>
      <c r="B14" s="251"/>
      <c r="C14" s="250"/>
      <c r="D14" s="250"/>
      <c r="E14" s="83"/>
      <c r="F14" s="154"/>
      <c r="G14" s="154"/>
      <c r="H14" s="151"/>
      <c r="I14" s="151"/>
      <c r="J14" s="151"/>
      <c r="K14" s="151"/>
      <c r="L14" s="151"/>
      <c r="M14" s="255"/>
      <c r="N14" s="82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27" customHeight="1">
      <c r="A15" s="250"/>
      <c r="B15" s="251"/>
      <c r="C15" s="250"/>
      <c r="D15" s="250"/>
      <c r="E15" s="83"/>
      <c r="F15" s="154"/>
      <c r="G15" s="154"/>
      <c r="H15" s="151"/>
      <c r="I15" s="151"/>
      <c r="J15" s="151"/>
      <c r="K15" s="151"/>
      <c r="L15" s="151"/>
      <c r="M15" s="255"/>
      <c r="N15" s="82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27" customHeight="1">
      <c r="A16" s="250"/>
      <c r="B16" s="251"/>
      <c r="C16" s="250"/>
      <c r="D16" s="250"/>
      <c r="E16" s="83"/>
      <c r="F16" s="154"/>
      <c r="G16" s="154"/>
      <c r="H16" s="151"/>
      <c r="I16" s="151"/>
      <c r="J16" s="151"/>
      <c r="K16" s="151"/>
      <c r="L16" s="151"/>
      <c r="M16" s="255"/>
      <c r="N16" s="8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27" customHeight="1">
      <c r="A17" s="250"/>
      <c r="B17" s="251"/>
      <c r="C17" s="250"/>
      <c r="D17" s="250"/>
      <c r="E17" s="83"/>
      <c r="F17" s="154"/>
      <c r="G17" s="154"/>
      <c r="H17" s="151"/>
      <c r="I17" s="151"/>
      <c r="J17" s="151"/>
      <c r="K17" s="151"/>
      <c r="L17" s="151"/>
      <c r="M17" s="255"/>
      <c r="N17" s="82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27" customHeight="1">
      <c r="A18" s="250"/>
      <c r="B18" s="251"/>
      <c r="C18" s="250"/>
      <c r="D18" s="250"/>
      <c r="E18" s="83"/>
      <c r="F18" s="154"/>
      <c r="G18" s="154"/>
      <c r="H18" s="151"/>
      <c r="I18" s="151"/>
      <c r="J18" s="151"/>
      <c r="K18" s="151"/>
      <c r="L18" s="151"/>
      <c r="M18" s="255"/>
      <c r="N18" s="82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17" customFormat="1" ht="27" customHeight="1">
      <c r="A19" s="250"/>
      <c r="B19" s="251"/>
      <c r="C19" s="250"/>
      <c r="D19" s="250"/>
      <c r="E19" s="83"/>
      <c r="F19" s="154"/>
      <c r="G19" s="154"/>
      <c r="H19" s="151"/>
      <c r="I19" s="151"/>
      <c r="J19" s="151"/>
      <c r="K19" s="151"/>
      <c r="L19" s="151"/>
      <c r="M19" s="255"/>
      <c r="N19" s="82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17" customFormat="1" ht="27" customHeight="1">
      <c r="A20" s="250"/>
      <c r="B20" s="257"/>
      <c r="C20" s="256"/>
      <c r="D20" s="250"/>
      <c r="E20" s="83"/>
      <c r="F20" s="154"/>
      <c r="G20" s="154"/>
      <c r="H20" s="151"/>
      <c r="I20" s="151"/>
      <c r="J20" s="151"/>
      <c r="K20" s="151"/>
      <c r="L20" s="151"/>
      <c r="M20" s="255"/>
      <c r="N20" s="82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14" ht="36" customHeight="1" thickBot="1">
      <c r="A21" s="274"/>
      <c r="B21" s="264" t="s">
        <v>63</v>
      </c>
      <c r="C21" s="264"/>
      <c r="D21" s="275"/>
      <c r="E21" s="84"/>
      <c r="F21" s="276"/>
      <c r="G21" s="276"/>
      <c r="H21" s="276"/>
      <c r="I21" s="276"/>
      <c r="J21" s="276"/>
      <c r="K21" s="276"/>
      <c r="L21" s="276"/>
      <c r="M21" s="275"/>
      <c r="N21" s="6"/>
    </row>
    <row r="22" spans="1:14" ht="22.5" customHeight="1" thickTop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6"/>
    </row>
    <row r="23" spans="1:14" ht="22.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6"/>
    </row>
    <row r="24" spans="1:14" ht="34.5" customHeight="1">
      <c r="A24" s="15" t="s">
        <v>38</v>
      </c>
      <c r="D24" s="509" t="s">
        <v>39</v>
      </c>
      <c r="E24" s="509"/>
      <c r="F24" s="509"/>
      <c r="G24" s="509"/>
      <c r="H24" s="509"/>
      <c r="I24" s="509"/>
      <c r="J24" s="509"/>
      <c r="K24" s="509"/>
      <c r="L24" s="509"/>
      <c r="M24" s="509"/>
      <c r="N24" s="6"/>
    </row>
    <row r="25" spans="1:14" ht="19.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6"/>
    </row>
    <row r="26" spans="1:14" ht="23.25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6"/>
    </row>
    <row r="27" spans="2:14" ht="23.25">
      <c r="B27" s="13" t="s">
        <v>3</v>
      </c>
      <c r="C27" s="77"/>
      <c r="D27" s="12"/>
      <c r="E27" s="13" t="s">
        <v>40</v>
      </c>
      <c r="F27" s="12"/>
      <c r="G27" s="12"/>
      <c r="H27" s="12"/>
      <c r="I27" s="12"/>
      <c r="J27" s="12"/>
      <c r="K27" s="12"/>
      <c r="L27" s="12"/>
      <c r="M27" s="12"/>
      <c r="N27" s="6"/>
    </row>
    <row r="28" spans="2:14" ht="23.25">
      <c r="B28" s="13" t="s">
        <v>1</v>
      </c>
      <c r="C28" s="77"/>
      <c r="D28" s="12"/>
      <c r="E28" s="13" t="s">
        <v>1</v>
      </c>
      <c r="F28" s="12"/>
      <c r="G28" s="12"/>
      <c r="H28" s="12"/>
      <c r="I28" s="12"/>
      <c r="J28" s="12"/>
      <c r="K28" s="12"/>
      <c r="L28" s="12"/>
      <c r="M28" s="12"/>
      <c r="N28" s="6"/>
    </row>
    <row r="29" spans="2:14" ht="23.25">
      <c r="B29" s="13" t="s">
        <v>0</v>
      </c>
      <c r="C29" s="77"/>
      <c r="D29" s="12"/>
      <c r="E29" s="13" t="s">
        <v>0</v>
      </c>
      <c r="F29" s="12"/>
      <c r="G29" s="12"/>
      <c r="H29" s="12"/>
      <c r="I29" s="12"/>
      <c r="J29" s="12"/>
      <c r="K29" s="12"/>
      <c r="L29" s="12"/>
      <c r="M29" s="12"/>
      <c r="N29" s="6"/>
    </row>
    <row r="30" spans="1:14" ht="23.25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6"/>
    </row>
    <row r="31" spans="1:14" ht="23.25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6"/>
    </row>
    <row r="32" spans="2:14" ht="23.25">
      <c r="B32" s="13" t="s">
        <v>2</v>
      </c>
      <c r="D32" s="12"/>
      <c r="E32" s="13" t="s">
        <v>41</v>
      </c>
      <c r="F32" s="12"/>
      <c r="G32" s="12"/>
      <c r="H32" s="12"/>
      <c r="I32" s="12"/>
      <c r="J32" s="12"/>
      <c r="K32" s="12"/>
      <c r="L32" s="12"/>
      <c r="M32" s="12"/>
      <c r="N32" s="6"/>
    </row>
    <row r="33" spans="2:14" ht="23.25">
      <c r="B33" s="13" t="s">
        <v>1</v>
      </c>
      <c r="D33" s="12"/>
      <c r="E33" s="13" t="s">
        <v>1</v>
      </c>
      <c r="F33" s="12"/>
      <c r="G33" s="12"/>
      <c r="H33" s="12"/>
      <c r="I33" s="12"/>
      <c r="J33" s="12"/>
      <c r="K33" s="12"/>
      <c r="L33" s="11"/>
      <c r="M33" s="11"/>
      <c r="N33" s="6"/>
    </row>
    <row r="34" spans="2:14" ht="23.25">
      <c r="B34" s="13" t="s">
        <v>0</v>
      </c>
      <c r="D34" s="12"/>
      <c r="E34" s="13" t="s">
        <v>0</v>
      </c>
      <c r="F34" s="12"/>
      <c r="G34" s="12"/>
      <c r="H34" s="12"/>
      <c r="I34" s="12"/>
      <c r="J34" s="12"/>
      <c r="K34" s="12"/>
      <c r="L34" s="11"/>
      <c r="M34" s="11"/>
      <c r="N34" s="6"/>
    </row>
    <row r="35" spans="1:14" ht="23.25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6"/>
    </row>
    <row r="36" spans="1:14" ht="23.25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6"/>
    </row>
    <row r="37" spans="1:14" ht="23.25">
      <c r="A37" s="486"/>
      <c r="B37" s="486"/>
      <c r="C37" s="486"/>
      <c r="D37" s="12"/>
      <c r="E37" s="13" t="s">
        <v>41</v>
      </c>
      <c r="F37" s="12"/>
      <c r="G37" s="12"/>
      <c r="H37" s="12"/>
      <c r="I37" s="12"/>
      <c r="J37" s="12"/>
      <c r="K37" s="12"/>
      <c r="L37" s="12"/>
      <c r="M37" s="12"/>
      <c r="N37" s="6"/>
    </row>
    <row r="38" spans="1:14" ht="23.25">
      <c r="A38" s="486"/>
      <c r="B38" s="486"/>
      <c r="C38" s="486"/>
      <c r="D38" s="12"/>
      <c r="E38" s="13" t="s">
        <v>1</v>
      </c>
      <c r="F38" s="12"/>
      <c r="G38" s="12"/>
      <c r="H38" s="12"/>
      <c r="I38" s="12"/>
      <c r="J38" s="12"/>
      <c r="K38" s="12"/>
      <c r="L38" s="11"/>
      <c r="M38" s="11"/>
      <c r="N38" s="6"/>
    </row>
    <row r="39" spans="1:14" ht="23.25">
      <c r="A39" s="486"/>
      <c r="B39" s="486"/>
      <c r="C39" s="486"/>
      <c r="D39" s="12"/>
      <c r="E39" s="13" t="s">
        <v>0</v>
      </c>
      <c r="F39" s="12"/>
      <c r="G39" s="12"/>
      <c r="H39" s="12"/>
      <c r="I39" s="12"/>
      <c r="J39" s="12"/>
      <c r="K39" s="12"/>
      <c r="L39" s="11"/>
      <c r="M39" s="11"/>
      <c r="N39" s="6"/>
    </row>
    <row r="40" spans="1:14" ht="18" customHeight="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6"/>
    </row>
    <row r="41" spans="1:14" ht="23.25">
      <c r="A41" s="9"/>
      <c r="B41" s="10"/>
      <c r="C41" s="6"/>
      <c r="D41" s="6"/>
      <c r="E41" s="8"/>
      <c r="F41" s="8"/>
      <c r="G41" s="8"/>
      <c r="H41" s="8"/>
      <c r="I41" s="8"/>
      <c r="J41" s="8"/>
      <c r="K41" s="8"/>
      <c r="L41" s="8"/>
      <c r="M41" s="7"/>
      <c r="N41" s="6"/>
    </row>
    <row r="42" spans="1:14" ht="23.25">
      <c r="A42" s="9"/>
      <c r="B42" s="10"/>
      <c r="C42" s="6"/>
      <c r="D42" s="6"/>
      <c r="E42" s="8"/>
      <c r="F42" s="8"/>
      <c r="G42" s="8"/>
      <c r="H42" s="8"/>
      <c r="I42" s="8"/>
      <c r="J42" s="8"/>
      <c r="K42" s="8"/>
      <c r="L42" s="8"/>
      <c r="M42" s="7"/>
      <c r="N42" s="6"/>
    </row>
    <row r="43" spans="1:14" ht="23.25">
      <c r="A43" s="9"/>
      <c r="B43" s="10"/>
      <c r="C43" s="6"/>
      <c r="D43" s="6"/>
      <c r="E43" s="8"/>
      <c r="F43" s="8"/>
      <c r="G43" s="8"/>
      <c r="H43" s="8"/>
      <c r="I43" s="8"/>
      <c r="J43" s="8"/>
      <c r="K43" s="8"/>
      <c r="L43" s="8"/>
      <c r="M43" s="7"/>
      <c r="N43" s="6"/>
    </row>
    <row r="44" spans="1:14" ht="23.25">
      <c r="A44" s="9"/>
      <c r="B44" s="10"/>
      <c r="C44" s="6"/>
      <c r="D44" s="6"/>
      <c r="E44" s="8"/>
      <c r="F44" s="8"/>
      <c r="G44" s="8"/>
      <c r="H44" s="8"/>
      <c r="I44" s="8"/>
      <c r="J44" s="8"/>
      <c r="K44" s="8"/>
      <c r="L44" s="8"/>
      <c r="M44" s="7"/>
      <c r="N44" s="6"/>
    </row>
  </sheetData>
  <sheetProtection/>
  <mergeCells count="23">
    <mergeCell ref="A35:M35"/>
    <mergeCell ref="A36:M36"/>
    <mergeCell ref="A37:C37"/>
    <mergeCell ref="A38:C38"/>
    <mergeCell ref="A39:C39"/>
    <mergeCell ref="A40:M40"/>
    <mergeCell ref="H6:L6"/>
    <mergeCell ref="M6:M8"/>
    <mergeCell ref="A25:M25"/>
    <mergeCell ref="A26:M26"/>
    <mergeCell ref="A30:M30"/>
    <mergeCell ref="A31:M31"/>
    <mergeCell ref="D24:M24"/>
    <mergeCell ref="A1:M1"/>
    <mergeCell ref="A2:M2"/>
    <mergeCell ref="A3:M3"/>
    <mergeCell ref="A4:M4"/>
    <mergeCell ref="A5:M5"/>
    <mergeCell ref="A6:A8"/>
    <mergeCell ref="B6:B8"/>
    <mergeCell ref="D6:D8"/>
    <mergeCell ref="E6:E8"/>
    <mergeCell ref="G6:G8"/>
  </mergeCells>
  <printOptions/>
  <pageMargins left="0.5" right="0.16" top="0.75" bottom="0.75" header="0.3" footer="0.3"/>
  <pageSetup orientation="landscape" paperSize="9" scale="85" r:id="rId1"/>
  <headerFooter>
    <oddHeader>&amp;Rแบบที่ 4 หน้าที่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V39"/>
  <sheetViews>
    <sheetView tabSelected="1" zoomScale="97" zoomScaleNormal="97" zoomScalePageLayoutView="0" workbookViewId="0" topLeftCell="A1">
      <selection activeCell="D29" sqref="D29"/>
    </sheetView>
  </sheetViews>
  <sheetFormatPr defaultColWidth="9.140625" defaultRowHeight="15"/>
  <cols>
    <col min="1" max="1" width="6.140625" style="31" customWidth="1"/>
    <col min="2" max="2" width="27.00390625" style="5" customWidth="1"/>
    <col min="3" max="3" width="16.00390625" style="1" customWidth="1"/>
    <col min="4" max="4" width="21.28125" style="3" customWidth="1"/>
    <col min="5" max="5" width="14.28125" style="3" customWidth="1"/>
    <col min="6" max="6" width="13.7109375" style="3" customWidth="1"/>
    <col min="7" max="7" width="7.8515625" style="3" customWidth="1"/>
    <col min="8" max="8" width="7.28125" style="3" customWidth="1"/>
    <col min="9" max="9" width="5.57421875" style="3" customWidth="1"/>
    <col min="10" max="10" width="5.8515625" style="3" customWidth="1"/>
    <col min="11" max="12" width="5.57421875" style="3" customWidth="1"/>
    <col min="13" max="13" width="9.140625" style="2" customWidth="1"/>
    <col min="14" max="16384" width="9.00390625" style="20" customWidth="1"/>
  </cols>
  <sheetData>
    <row r="1" spans="1:13" ht="26.2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6.25">
      <c r="A2" s="491" t="s">
        <v>17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3" ht="26.2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8.5" customHeight="1">
      <c r="A4" s="492" t="s">
        <v>45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12" customHeight="1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ht="21">
      <c r="A6" s="487" t="s">
        <v>7</v>
      </c>
      <c r="B6" s="487" t="s">
        <v>19</v>
      </c>
      <c r="C6" s="420"/>
      <c r="D6" s="487" t="s">
        <v>6</v>
      </c>
      <c r="E6" s="487" t="s">
        <v>9</v>
      </c>
      <c r="F6" s="44"/>
      <c r="G6" s="487" t="s">
        <v>23</v>
      </c>
      <c r="H6" s="494" t="s">
        <v>18</v>
      </c>
      <c r="I6" s="495"/>
      <c r="J6" s="495"/>
      <c r="K6" s="495"/>
      <c r="L6" s="496"/>
      <c r="M6" s="487" t="s">
        <v>5</v>
      </c>
    </row>
    <row r="7" spans="1:13" ht="21">
      <c r="A7" s="488"/>
      <c r="B7" s="488"/>
      <c r="C7" s="421" t="s">
        <v>44</v>
      </c>
      <c r="D7" s="488"/>
      <c r="E7" s="488"/>
      <c r="F7" s="226" t="s">
        <v>8</v>
      </c>
      <c r="G7" s="488"/>
      <c r="H7" s="32" t="s">
        <v>24</v>
      </c>
      <c r="I7" s="32" t="s">
        <v>26</v>
      </c>
      <c r="J7" s="32" t="s">
        <v>27</v>
      </c>
      <c r="K7" s="32" t="s">
        <v>28</v>
      </c>
      <c r="L7" s="32" t="s">
        <v>29</v>
      </c>
      <c r="M7" s="488"/>
    </row>
    <row r="8" spans="1:256" s="19" customFormat="1" ht="26.25" customHeight="1">
      <c r="A8" s="489"/>
      <c r="B8" s="489"/>
      <c r="C8" s="422"/>
      <c r="D8" s="489"/>
      <c r="E8" s="489"/>
      <c r="F8" s="227" t="s">
        <v>142</v>
      </c>
      <c r="G8" s="489"/>
      <c r="H8" s="33" t="s">
        <v>25</v>
      </c>
      <c r="I8" s="33"/>
      <c r="J8" s="33" t="s">
        <v>4</v>
      </c>
      <c r="K8" s="33"/>
      <c r="L8" s="34"/>
      <c r="M8" s="489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18" customFormat="1" ht="30" customHeight="1">
      <c r="A9" s="245"/>
      <c r="B9" s="246"/>
      <c r="C9" s="247"/>
      <c r="D9" s="248"/>
      <c r="E9" s="269"/>
      <c r="F9" s="248"/>
      <c r="G9" s="248"/>
      <c r="H9" s="248"/>
      <c r="I9" s="248"/>
      <c r="J9" s="248"/>
      <c r="K9" s="248"/>
      <c r="L9" s="248"/>
      <c r="M9" s="249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30" customHeight="1">
      <c r="A10" s="250"/>
      <c r="B10" s="251"/>
      <c r="C10" s="250"/>
      <c r="D10" s="252"/>
      <c r="E10" s="29"/>
      <c r="F10" s="154"/>
      <c r="G10" s="154"/>
      <c r="H10" s="254"/>
      <c r="I10" s="254"/>
      <c r="J10" s="254"/>
      <c r="K10" s="254"/>
      <c r="L10" s="254"/>
      <c r="M10" s="25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30" customHeight="1">
      <c r="A11" s="250"/>
      <c r="B11" s="251"/>
      <c r="C11" s="250"/>
      <c r="D11" s="252"/>
      <c r="E11" s="29"/>
      <c r="F11" s="154"/>
      <c r="G11" s="154"/>
      <c r="H11" s="254"/>
      <c r="I11" s="254"/>
      <c r="J11" s="254"/>
      <c r="K11" s="254"/>
      <c r="L11" s="254"/>
      <c r="M11" s="25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0" customHeight="1">
      <c r="A12" s="250"/>
      <c r="B12" s="251"/>
      <c r="C12" s="250"/>
      <c r="D12" s="252"/>
      <c r="E12" s="29"/>
      <c r="F12" s="154"/>
      <c r="G12" s="154"/>
      <c r="H12" s="254"/>
      <c r="I12" s="254"/>
      <c r="J12" s="254"/>
      <c r="K12" s="254"/>
      <c r="L12" s="254"/>
      <c r="M12" s="25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0" customHeight="1">
      <c r="A13" s="250"/>
      <c r="B13" s="251"/>
      <c r="C13" s="250"/>
      <c r="D13" s="252"/>
      <c r="E13" s="29"/>
      <c r="F13" s="154"/>
      <c r="G13" s="154"/>
      <c r="H13" s="254"/>
      <c r="I13" s="254"/>
      <c r="J13" s="254"/>
      <c r="K13" s="254"/>
      <c r="L13" s="254"/>
      <c r="M13" s="25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30" customHeight="1">
      <c r="A14" s="250"/>
      <c r="B14" s="251"/>
      <c r="C14" s="250"/>
      <c r="D14" s="252"/>
      <c r="E14" s="29"/>
      <c r="F14" s="154"/>
      <c r="G14" s="154"/>
      <c r="H14" s="254"/>
      <c r="I14" s="254"/>
      <c r="J14" s="254"/>
      <c r="K14" s="254"/>
      <c r="L14" s="254"/>
      <c r="M14" s="25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30" customHeight="1">
      <c r="A15" s="250"/>
      <c r="B15" s="251"/>
      <c r="C15" s="250"/>
      <c r="D15" s="252"/>
      <c r="E15" s="29"/>
      <c r="F15" s="154"/>
      <c r="G15" s="154"/>
      <c r="H15" s="254"/>
      <c r="I15" s="254"/>
      <c r="J15" s="254"/>
      <c r="K15" s="254"/>
      <c r="L15" s="254"/>
      <c r="M15" s="25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30" customHeight="1">
      <c r="A16" s="250"/>
      <c r="B16" s="251"/>
      <c r="C16" s="250"/>
      <c r="D16" s="252"/>
      <c r="E16" s="29"/>
      <c r="F16" s="154"/>
      <c r="G16" s="154"/>
      <c r="H16" s="254"/>
      <c r="I16" s="254"/>
      <c r="J16" s="254"/>
      <c r="K16" s="254"/>
      <c r="L16" s="254"/>
      <c r="M16" s="25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0" customHeight="1">
      <c r="A17" s="250"/>
      <c r="B17" s="251"/>
      <c r="C17" s="250"/>
      <c r="D17" s="252"/>
      <c r="E17" s="29"/>
      <c r="F17" s="154"/>
      <c r="G17" s="154"/>
      <c r="H17" s="254"/>
      <c r="I17" s="254"/>
      <c r="J17" s="254"/>
      <c r="K17" s="254"/>
      <c r="L17" s="254"/>
      <c r="M17" s="25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17" customFormat="1" ht="30" customHeight="1" thickBot="1">
      <c r="A18" s="263"/>
      <c r="B18" s="264" t="s">
        <v>63</v>
      </c>
      <c r="C18" s="263"/>
      <c r="D18" s="265"/>
      <c r="E18" s="115"/>
      <c r="F18" s="266"/>
      <c r="G18" s="266"/>
      <c r="H18" s="266"/>
      <c r="I18" s="266"/>
      <c r="J18" s="266"/>
      <c r="K18" s="266"/>
      <c r="L18" s="266"/>
      <c r="M18" s="268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5" ht="33" customHeight="1" thickTop="1">
      <c r="A19" s="20"/>
      <c r="B19" s="13" t="s">
        <v>11</v>
      </c>
      <c r="C19" s="14"/>
      <c r="E19" s="423" t="s">
        <v>39</v>
      </c>
    </row>
    <row r="20" spans="1:13" ht="21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</row>
    <row r="21" spans="1:13" ht="12.75" customHeight="1">
      <c r="A21" s="486"/>
      <c r="B21" s="486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</row>
    <row r="22" spans="2:13" ht="21">
      <c r="B22" s="13" t="s">
        <v>3</v>
      </c>
      <c r="C22" s="12"/>
      <c r="D22" s="13"/>
      <c r="E22" s="13" t="s">
        <v>13</v>
      </c>
      <c r="F22" s="12"/>
      <c r="G22" s="12"/>
      <c r="H22" s="12"/>
      <c r="I22" s="12"/>
      <c r="J22" s="12"/>
      <c r="K22" s="12"/>
      <c r="L22" s="12"/>
      <c r="M22" s="12"/>
    </row>
    <row r="23" spans="2:13" ht="21">
      <c r="B23" s="13" t="s">
        <v>1</v>
      </c>
      <c r="C23" s="12"/>
      <c r="D23" s="13"/>
      <c r="E23" s="13" t="s">
        <v>14</v>
      </c>
      <c r="F23" s="12"/>
      <c r="G23" s="12"/>
      <c r="H23" s="12"/>
      <c r="I23" s="12"/>
      <c r="J23" s="12"/>
      <c r="K23" s="12"/>
      <c r="L23" s="12"/>
      <c r="M23" s="12"/>
    </row>
    <row r="24" spans="2:13" ht="21">
      <c r="B24" s="13" t="s">
        <v>0</v>
      </c>
      <c r="C24" s="12"/>
      <c r="D24" s="13"/>
      <c r="E24" s="13" t="s">
        <v>15</v>
      </c>
      <c r="F24" s="12"/>
      <c r="G24" s="12"/>
      <c r="H24" s="12"/>
      <c r="I24" s="12"/>
      <c r="J24" s="12"/>
      <c r="K24" s="12"/>
      <c r="L24" s="12"/>
      <c r="M24" s="12"/>
    </row>
    <row r="25" spans="1:13" ht="15.7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1:13" ht="21">
      <c r="A26" s="486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</row>
    <row r="27" spans="2:13" ht="21">
      <c r="B27" s="13" t="s">
        <v>2</v>
      </c>
      <c r="C27" s="12"/>
      <c r="D27" s="13"/>
      <c r="E27" s="13" t="s">
        <v>16</v>
      </c>
      <c r="F27" s="12"/>
      <c r="G27" s="12"/>
      <c r="H27" s="12"/>
      <c r="I27" s="12"/>
      <c r="J27" s="12"/>
      <c r="K27" s="12"/>
      <c r="L27" s="12"/>
      <c r="M27" s="12"/>
    </row>
    <row r="28" spans="2:13" ht="21">
      <c r="B28" s="13" t="s">
        <v>1</v>
      </c>
      <c r="C28" s="12"/>
      <c r="D28" s="13"/>
      <c r="E28" s="13" t="s">
        <v>14</v>
      </c>
      <c r="F28" s="12"/>
      <c r="G28" s="12"/>
      <c r="H28" s="12"/>
      <c r="I28" s="12"/>
      <c r="J28" s="12"/>
      <c r="K28" s="12"/>
      <c r="L28" s="11"/>
      <c r="M28" s="11"/>
    </row>
    <row r="29" spans="2:13" ht="21">
      <c r="B29" s="13" t="s">
        <v>0</v>
      </c>
      <c r="C29" s="12"/>
      <c r="D29" s="13"/>
      <c r="E29" s="13" t="s">
        <v>15</v>
      </c>
      <c r="F29" s="12"/>
      <c r="G29" s="12"/>
      <c r="H29" s="12"/>
      <c r="I29" s="12"/>
      <c r="J29" s="12"/>
      <c r="K29" s="12"/>
      <c r="L29" s="11"/>
      <c r="M29" s="11"/>
    </row>
    <row r="30" spans="1:13" ht="2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15.75" customHeight="1">
      <c r="A31" s="486"/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</row>
    <row r="32" spans="1:13" ht="21">
      <c r="A32" s="486"/>
      <c r="B32" s="486"/>
      <c r="C32" s="12"/>
      <c r="D32" s="13"/>
      <c r="E32" s="13" t="s">
        <v>16</v>
      </c>
      <c r="F32" s="12"/>
      <c r="G32" s="12"/>
      <c r="H32" s="12"/>
      <c r="I32" s="12"/>
      <c r="J32" s="12"/>
      <c r="K32" s="12"/>
      <c r="L32" s="12"/>
      <c r="M32" s="12"/>
    </row>
    <row r="33" spans="1:13" ht="21">
      <c r="A33" s="486"/>
      <c r="B33" s="486"/>
      <c r="C33" s="12"/>
      <c r="D33" s="13"/>
      <c r="E33" s="13" t="s">
        <v>14</v>
      </c>
      <c r="F33" s="12"/>
      <c r="G33" s="12"/>
      <c r="H33" s="12"/>
      <c r="I33" s="12"/>
      <c r="J33" s="12"/>
      <c r="K33" s="12"/>
      <c r="L33" s="11"/>
      <c r="M33" s="11"/>
    </row>
    <row r="34" spans="1:13" ht="21">
      <c r="A34" s="486"/>
      <c r="B34" s="486"/>
      <c r="C34" s="12"/>
      <c r="D34" s="13"/>
      <c r="E34" s="13" t="s">
        <v>15</v>
      </c>
      <c r="F34" s="12"/>
      <c r="G34" s="12"/>
      <c r="H34" s="12"/>
      <c r="I34" s="12"/>
      <c r="J34" s="12"/>
      <c r="K34" s="12"/>
      <c r="L34" s="11"/>
      <c r="M34" s="11"/>
    </row>
    <row r="35" spans="1:13" ht="18" customHeight="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</row>
    <row r="36" spans="1:13" ht="23.25">
      <c r="A36" s="9"/>
      <c r="B36" s="10"/>
      <c r="C36" s="6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1:13" ht="23.25">
      <c r="A37" s="9"/>
      <c r="B37" s="10"/>
      <c r="C37" s="6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3" ht="23.25">
      <c r="A38" s="9"/>
      <c r="B38" s="10"/>
      <c r="C38" s="6"/>
      <c r="D38" s="8"/>
      <c r="E38" s="8"/>
      <c r="F38" s="8"/>
      <c r="G38" s="8"/>
      <c r="H38" s="8"/>
      <c r="I38" s="8"/>
      <c r="J38" s="8"/>
      <c r="K38" s="8"/>
      <c r="L38" s="8"/>
      <c r="M38" s="7"/>
    </row>
    <row r="39" spans="1:13" ht="23.25">
      <c r="A39" s="9"/>
      <c r="B39" s="10"/>
      <c r="C39" s="6"/>
      <c r="D39" s="8"/>
      <c r="E39" s="8"/>
      <c r="F39" s="8"/>
      <c r="G39" s="8"/>
      <c r="H39" s="8"/>
      <c r="I39" s="8"/>
      <c r="J39" s="8"/>
      <c r="K39" s="8"/>
      <c r="L39" s="8"/>
      <c r="M39" s="7"/>
    </row>
  </sheetData>
  <sheetProtection/>
  <mergeCells count="22">
    <mergeCell ref="A26:M26"/>
    <mergeCell ref="A31:M31"/>
    <mergeCell ref="G6:G8"/>
    <mergeCell ref="A32:B32"/>
    <mergeCell ref="B6:B8"/>
    <mergeCell ref="A34:B34"/>
    <mergeCell ref="A1:M1"/>
    <mergeCell ref="A2:M2"/>
    <mergeCell ref="A3:M3"/>
    <mergeCell ref="A4:M4"/>
    <mergeCell ref="A5:M5"/>
    <mergeCell ref="A33:B33"/>
    <mergeCell ref="E6:E8"/>
    <mergeCell ref="H6:L6"/>
    <mergeCell ref="A30:M30"/>
    <mergeCell ref="A6:A8"/>
    <mergeCell ref="A35:M35"/>
    <mergeCell ref="M6:M8"/>
    <mergeCell ref="A20:M20"/>
    <mergeCell ref="A21:M21"/>
    <mergeCell ref="A25:M25"/>
    <mergeCell ref="D6:D8"/>
  </mergeCells>
  <printOptions/>
  <pageMargins left="0.58" right="0.19" top="0.75" bottom="0.75" header="0.3" footer="0.3"/>
  <pageSetup horizontalDpi="600" verticalDpi="600" orientation="landscape" paperSize="9" scale="95" r:id="rId1"/>
  <headerFooter>
    <oddHeader>&amp;Rแบบที่ 5 หน้าที่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32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5.140625" style="0" customWidth="1"/>
    <col min="2" max="2" width="25.140625" style="0" customWidth="1"/>
    <col min="3" max="3" width="8.57421875" style="0" customWidth="1"/>
    <col min="4" max="4" width="12.57421875" style="0" customWidth="1"/>
    <col min="5" max="5" width="10.8515625" style="0" customWidth="1"/>
    <col min="6" max="6" width="12.421875" style="0" customWidth="1"/>
    <col min="7" max="9" width="5.8515625" style="0" customWidth="1"/>
    <col min="10" max="10" width="9.140625" style="0" customWidth="1"/>
  </cols>
  <sheetData>
    <row r="1" spans="1:10" s="1" customFormat="1" ht="26.25">
      <c r="A1" s="464" t="s">
        <v>46</v>
      </c>
      <c r="B1" s="464"/>
      <c r="C1" s="464"/>
      <c r="D1" s="464"/>
      <c r="E1" s="464"/>
      <c r="F1" s="464"/>
      <c r="G1" s="464"/>
      <c r="H1" s="464"/>
      <c r="I1" s="464"/>
      <c r="J1" s="464"/>
    </row>
    <row r="2" spans="1:10" s="1" customFormat="1" ht="26.25">
      <c r="A2" s="464" t="s">
        <v>22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0" s="1" customFormat="1" ht="21">
      <c r="A3" s="466" t="s">
        <v>401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0" s="1" customFormat="1" ht="21.75" thickBot="1">
      <c r="A4" s="466" t="s">
        <v>400</v>
      </c>
      <c r="B4" s="466"/>
      <c r="C4" s="466"/>
      <c r="D4" s="466"/>
      <c r="E4" s="466"/>
      <c r="F4" s="466"/>
      <c r="G4" s="466"/>
      <c r="H4" s="466"/>
      <c r="I4" s="466"/>
      <c r="J4" s="466"/>
    </row>
    <row r="5" spans="1:10" s="1" customFormat="1" ht="22.5" thickBot="1" thickTop="1">
      <c r="A5" s="468" t="s">
        <v>7</v>
      </c>
      <c r="B5" s="471" t="s">
        <v>49</v>
      </c>
      <c r="C5" s="472"/>
      <c r="D5" s="472"/>
      <c r="E5" s="472"/>
      <c r="F5" s="472"/>
      <c r="G5" s="510" t="s">
        <v>50</v>
      </c>
      <c r="H5" s="511"/>
      <c r="I5" s="512"/>
      <c r="J5" s="513" t="s">
        <v>5</v>
      </c>
    </row>
    <row r="6" spans="1:10" s="1" customFormat="1" ht="21">
      <c r="A6" s="469"/>
      <c r="B6" s="468" t="s">
        <v>51</v>
      </c>
      <c r="C6" s="468" t="s">
        <v>23</v>
      </c>
      <c r="D6" s="468" t="s">
        <v>52</v>
      </c>
      <c r="E6" s="87" t="s">
        <v>53</v>
      </c>
      <c r="F6" s="351" t="s">
        <v>54</v>
      </c>
      <c r="G6" s="363" t="s">
        <v>55</v>
      </c>
      <c r="H6" s="516" t="s">
        <v>33</v>
      </c>
      <c r="I6" s="518" t="s">
        <v>34</v>
      </c>
      <c r="J6" s="514"/>
    </row>
    <row r="7" spans="1:10" s="1" customFormat="1" ht="21">
      <c r="A7" s="470"/>
      <c r="B7" s="470"/>
      <c r="C7" s="470"/>
      <c r="D7" s="470"/>
      <c r="E7" s="88" t="s">
        <v>56</v>
      </c>
      <c r="F7" s="352" t="s">
        <v>56</v>
      </c>
      <c r="G7" s="364" t="s">
        <v>32</v>
      </c>
      <c r="H7" s="517"/>
      <c r="I7" s="519"/>
      <c r="J7" s="515"/>
    </row>
    <row r="8" spans="1:10" s="1" customFormat="1" ht="21">
      <c r="A8" s="347">
        <v>1</v>
      </c>
      <c r="B8" s="343" t="s">
        <v>395</v>
      </c>
      <c r="C8" s="344">
        <v>300</v>
      </c>
      <c r="D8" s="350" t="s">
        <v>394</v>
      </c>
      <c r="E8" s="346">
        <v>3.8</v>
      </c>
      <c r="F8" s="353">
        <f aca="true" t="shared" si="0" ref="F8:F15">C8*E8</f>
        <v>1140</v>
      </c>
      <c r="G8" s="365">
        <f aca="true" t="shared" si="1" ref="G8:G15">+C8</f>
        <v>300</v>
      </c>
      <c r="H8" s="342"/>
      <c r="I8" s="358"/>
      <c r="J8" s="355"/>
    </row>
    <row r="9" spans="1:10" s="1" customFormat="1" ht="21">
      <c r="A9" s="347">
        <v>2</v>
      </c>
      <c r="B9" s="389" t="s">
        <v>407</v>
      </c>
      <c r="C9" s="344">
        <v>6</v>
      </c>
      <c r="D9" s="349" t="s">
        <v>396</v>
      </c>
      <c r="E9" s="346">
        <v>75</v>
      </c>
      <c r="F9" s="353">
        <f t="shared" si="0"/>
        <v>450</v>
      </c>
      <c r="G9" s="365">
        <f t="shared" si="1"/>
        <v>6</v>
      </c>
      <c r="H9" s="342"/>
      <c r="I9" s="358"/>
      <c r="J9" s="355"/>
    </row>
    <row r="10" spans="1:10" s="1" customFormat="1" ht="23.25" customHeight="1">
      <c r="A10" s="347">
        <v>3</v>
      </c>
      <c r="B10" s="338" t="s">
        <v>397</v>
      </c>
      <c r="C10" s="339">
        <v>5</v>
      </c>
      <c r="D10" s="341" t="s">
        <v>389</v>
      </c>
      <c r="E10" s="340">
        <v>50</v>
      </c>
      <c r="F10" s="340">
        <f t="shared" si="0"/>
        <v>250</v>
      </c>
      <c r="G10" s="365">
        <f t="shared" si="1"/>
        <v>5</v>
      </c>
      <c r="H10" s="91"/>
      <c r="I10" s="359"/>
      <c r="J10" s="356"/>
    </row>
    <row r="11" spans="1:10" s="1" customFormat="1" ht="23.25" customHeight="1">
      <c r="A11" s="347">
        <v>4</v>
      </c>
      <c r="B11" s="343" t="s">
        <v>387</v>
      </c>
      <c r="C11" s="344">
        <v>20</v>
      </c>
      <c r="D11" s="345" t="s">
        <v>386</v>
      </c>
      <c r="E11" s="346">
        <v>18</v>
      </c>
      <c r="F11" s="353">
        <f t="shared" si="0"/>
        <v>360</v>
      </c>
      <c r="G11" s="365">
        <f t="shared" si="1"/>
        <v>20</v>
      </c>
      <c r="H11" s="91"/>
      <c r="I11" s="359"/>
      <c r="J11" s="356"/>
    </row>
    <row r="12" spans="1:10" s="1" customFormat="1" ht="23.25" customHeight="1">
      <c r="A12" s="347">
        <v>5</v>
      </c>
      <c r="B12" s="343" t="s">
        <v>388</v>
      </c>
      <c r="C12" s="344">
        <v>14</v>
      </c>
      <c r="D12" s="348" t="s">
        <v>389</v>
      </c>
      <c r="E12" s="346">
        <v>1850</v>
      </c>
      <c r="F12" s="353">
        <f t="shared" si="0"/>
        <v>25900</v>
      </c>
      <c r="G12" s="365">
        <f t="shared" si="1"/>
        <v>14</v>
      </c>
      <c r="H12" s="91"/>
      <c r="I12" s="359"/>
      <c r="J12" s="356"/>
    </row>
    <row r="13" spans="1:10" s="1" customFormat="1" ht="23.25" customHeight="1">
      <c r="A13" s="347">
        <v>6</v>
      </c>
      <c r="B13" s="343" t="s">
        <v>390</v>
      </c>
      <c r="C13" s="344">
        <v>150</v>
      </c>
      <c r="D13" s="348" t="s">
        <v>391</v>
      </c>
      <c r="E13" s="346">
        <v>125</v>
      </c>
      <c r="F13" s="353">
        <f t="shared" si="0"/>
        <v>18750</v>
      </c>
      <c r="G13" s="365">
        <f t="shared" si="1"/>
        <v>150</v>
      </c>
      <c r="H13" s="91"/>
      <c r="I13" s="359"/>
      <c r="J13" s="356"/>
    </row>
    <row r="14" spans="1:10" s="1" customFormat="1" ht="23.25" customHeight="1">
      <c r="A14" s="347">
        <v>7</v>
      </c>
      <c r="B14" s="343" t="s">
        <v>393</v>
      </c>
      <c r="C14" s="344">
        <v>3</v>
      </c>
      <c r="D14" s="348" t="s">
        <v>392</v>
      </c>
      <c r="E14" s="346">
        <v>350</v>
      </c>
      <c r="F14" s="353">
        <f t="shared" si="0"/>
        <v>1050</v>
      </c>
      <c r="G14" s="365">
        <f t="shared" si="1"/>
        <v>3</v>
      </c>
      <c r="H14" s="91"/>
      <c r="I14" s="359"/>
      <c r="J14" s="356"/>
    </row>
    <row r="15" spans="1:10" s="1" customFormat="1" ht="23.25" customHeight="1">
      <c r="A15" s="347">
        <v>8</v>
      </c>
      <c r="B15" s="343" t="s">
        <v>399</v>
      </c>
      <c r="C15" s="344">
        <v>7</v>
      </c>
      <c r="D15" s="345" t="s">
        <v>389</v>
      </c>
      <c r="E15" s="346">
        <v>65</v>
      </c>
      <c r="F15" s="353">
        <f t="shared" si="0"/>
        <v>455</v>
      </c>
      <c r="G15" s="365">
        <f t="shared" si="1"/>
        <v>7</v>
      </c>
      <c r="H15" s="91"/>
      <c r="I15" s="359"/>
      <c r="J15" s="356"/>
    </row>
    <row r="16" spans="1:10" s="1" customFormat="1" ht="23.25" customHeight="1" thickBot="1">
      <c r="A16" s="94"/>
      <c r="B16" s="94"/>
      <c r="C16" s="94"/>
      <c r="D16" s="94"/>
      <c r="E16" s="94"/>
      <c r="F16" s="354"/>
      <c r="G16" s="360"/>
      <c r="H16" s="361"/>
      <c r="I16" s="362"/>
      <c r="J16" s="357"/>
    </row>
    <row r="17" spans="1:10" s="1" customFormat="1" ht="36.75" customHeight="1" thickBot="1" thickTop="1">
      <c r="A17" s="477" t="s">
        <v>398</v>
      </c>
      <c r="B17" s="477"/>
      <c r="C17" s="477"/>
      <c r="D17" s="477"/>
      <c r="E17" s="478"/>
      <c r="F17" s="366">
        <f>SUM(F8:F16)</f>
        <v>48355</v>
      </c>
      <c r="G17" s="520"/>
      <c r="H17" s="521"/>
      <c r="I17" s="521"/>
      <c r="J17" s="477"/>
    </row>
    <row r="18" spans="1:10" s="1" customFormat="1" ht="15" customHeight="1" thickTop="1">
      <c r="A18" s="480"/>
      <c r="B18" s="480"/>
      <c r="C18" s="480"/>
      <c r="D18" s="480"/>
      <c r="E18" s="480"/>
      <c r="F18" s="480"/>
      <c r="G18" s="480"/>
      <c r="H18" s="480"/>
      <c r="I18" s="480"/>
      <c r="J18" s="480"/>
    </row>
    <row r="19" spans="1:12" s="1" customFormat="1" ht="21">
      <c r="A19" s="98" t="s">
        <v>11</v>
      </c>
      <c r="B19" s="98"/>
      <c r="C19" s="99"/>
      <c r="D19" s="99"/>
      <c r="E19" s="481" t="s">
        <v>58</v>
      </c>
      <c r="F19" s="481"/>
      <c r="G19" s="481"/>
      <c r="H19" s="481"/>
      <c r="I19" s="481"/>
      <c r="J19" s="481"/>
      <c r="K19" s="100"/>
      <c r="L19" s="101"/>
    </row>
    <row r="20" spans="1:12" s="1" customFormat="1" ht="21">
      <c r="A20" s="482"/>
      <c r="B20" s="482"/>
      <c r="C20" s="482"/>
      <c r="D20" s="482"/>
      <c r="E20" s="483" t="s">
        <v>59</v>
      </c>
      <c r="F20" s="483"/>
      <c r="G20" s="483"/>
      <c r="H20" s="483"/>
      <c r="I20" s="483"/>
      <c r="J20" s="483"/>
      <c r="K20" s="222"/>
      <c r="L20" s="222"/>
    </row>
    <row r="21" spans="1:12" s="1" customFormat="1" ht="27" customHeight="1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222"/>
      <c r="L21" s="222"/>
    </row>
    <row r="22" spans="1:12" s="1" customFormat="1" ht="21">
      <c r="A22" s="98" t="s">
        <v>3</v>
      </c>
      <c r="B22" s="98"/>
      <c r="C22" s="103"/>
      <c r="D22" s="98"/>
      <c r="E22" s="98" t="s">
        <v>40</v>
      </c>
      <c r="F22" s="103"/>
      <c r="G22" s="103"/>
      <c r="H22" s="103"/>
      <c r="I22" s="103"/>
      <c r="J22" s="103"/>
      <c r="K22" s="103"/>
      <c r="L22" s="103"/>
    </row>
    <row r="23" spans="1:12" s="1" customFormat="1" ht="23.25" customHeight="1">
      <c r="A23" s="98" t="s">
        <v>60</v>
      </c>
      <c r="B23" s="98"/>
      <c r="C23" s="484"/>
      <c r="D23" s="484"/>
      <c r="E23" s="98" t="s">
        <v>61</v>
      </c>
      <c r="F23" s="103"/>
      <c r="G23" s="103"/>
      <c r="H23" s="103"/>
      <c r="I23" s="484"/>
      <c r="J23" s="484"/>
      <c r="K23" s="103"/>
      <c r="L23" s="103"/>
    </row>
    <row r="24" spans="1:12" s="1" customFormat="1" ht="23.25" customHeight="1">
      <c r="A24" s="98" t="s">
        <v>0</v>
      </c>
      <c r="B24" s="98"/>
      <c r="C24" s="484"/>
      <c r="D24" s="484"/>
      <c r="E24" s="98" t="s">
        <v>0</v>
      </c>
      <c r="F24" s="103"/>
      <c r="G24" s="103"/>
      <c r="H24" s="103"/>
      <c r="I24" s="484"/>
      <c r="J24" s="484"/>
      <c r="K24" s="103"/>
      <c r="L24" s="103"/>
    </row>
    <row r="25" spans="1:12" s="1" customFormat="1" ht="21">
      <c r="A25" s="485"/>
      <c r="B25" s="485"/>
      <c r="C25" s="485"/>
      <c r="D25" s="485"/>
      <c r="E25" s="485"/>
      <c r="F25" s="485"/>
      <c r="G25" s="485"/>
      <c r="H25" s="485"/>
      <c r="I25" s="485"/>
      <c r="J25" s="485"/>
      <c r="K25" s="222"/>
      <c r="L25" s="222"/>
    </row>
    <row r="26" spans="1:12" s="1" customFormat="1" ht="21">
      <c r="A26" s="98" t="s">
        <v>2</v>
      </c>
      <c r="B26" s="98"/>
      <c r="C26" s="103"/>
      <c r="D26" s="98"/>
      <c r="E26" s="98" t="s">
        <v>41</v>
      </c>
      <c r="F26" s="103"/>
      <c r="G26" s="103"/>
      <c r="H26" s="103"/>
      <c r="I26" s="103"/>
      <c r="J26" s="103"/>
      <c r="K26" s="103"/>
      <c r="L26" s="103"/>
    </row>
    <row r="27" spans="1:12" s="1" customFormat="1" ht="23.25" customHeight="1">
      <c r="A27" s="98" t="s">
        <v>60</v>
      </c>
      <c r="B27" s="98"/>
      <c r="C27" s="484"/>
      <c r="D27" s="484"/>
      <c r="E27" s="98" t="s">
        <v>61</v>
      </c>
      <c r="F27" s="103"/>
      <c r="G27" s="103"/>
      <c r="H27" s="103"/>
      <c r="I27" s="484"/>
      <c r="J27" s="484"/>
      <c r="K27" s="104"/>
      <c r="L27" s="104"/>
    </row>
    <row r="28" spans="1:12" s="1" customFormat="1" ht="23.25" customHeight="1">
      <c r="A28" s="98" t="s">
        <v>0</v>
      </c>
      <c r="B28" s="98"/>
      <c r="C28" s="484"/>
      <c r="D28" s="484"/>
      <c r="E28" s="98" t="s">
        <v>0</v>
      </c>
      <c r="F28" s="103"/>
      <c r="G28" s="103"/>
      <c r="H28" s="103"/>
      <c r="I28" s="484"/>
      <c r="J28" s="484"/>
      <c r="K28" s="104"/>
      <c r="L28" s="104"/>
    </row>
    <row r="29" spans="1:12" s="1" customFormat="1" ht="21">
      <c r="A29" s="465"/>
      <c r="B29" s="465"/>
      <c r="C29" s="465"/>
      <c r="D29" s="465"/>
      <c r="E29" s="465"/>
      <c r="F29" s="465"/>
      <c r="G29" s="465"/>
      <c r="H29" s="465"/>
      <c r="I29" s="465"/>
      <c r="J29" s="465"/>
      <c r="K29" s="223"/>
      <c r="L29" s="223"/>
    </row>
    <row r="30" spans="1:12" s="1" customFormat="1" ht="21">
      <c r="A30" s="465"/>
      <c r="B30" s="465"/>
      <c r="C30" s="465"/>
      <c r="D30" s="465"/>
      <c r="E30" s="98" t="s">
        <v>41</v>
      </c>
      <c r="F30" s="12"/>
      <c r="G30" s="12"/>
      <c r="H30" s="12"/>
      <c r="I30" s="12"/>
      <c r="J30" s="12"/>
      <c r="K30" s="12"/>
      <c r="L30" s="12"/>
    </row>
    <row r="31" spans="1:12" s="1" customFormat="1" ht="21">
      <c r="A31" s="465"/>
      <c r="B31" s="465"/>
      <c r="C31" s="465"/>
      <c r="D31" s="465"/>
      <c r="E31" s="98" t="s">
        <v>61</v>
      </c>
      <c r="F31" s="12"/>
      <c r="G31" s="12"/>
      <c r="H31" s="12"/>
      <c r="I31" s="484"/>
      <c r="J31" s="484"/>
      <c r="K31" s="11"/>
      <c r="L31" s="11"/>
    </row>
    <row r="32" spans="1:12" s="1" customFormat="1" ht="21">
      <c r="A32" s="465"/>
      <c r="B32" s="465"/>
      <c r="C32" s="465"/>
      <c r="D32" s="465"/>
      <c r="E32" s="98" t="s">
        <v>0</v>
      </c>
      <c r="F32" s="12"/>
      <c r="G32" s="12"/>
      <c r="H32" s="12"/>
      <c r="I32" s="484"/>
      <c r="J32" s="484"/>
      <c r="K32" s="11"/>
      <c r="L32" s="11"/>
    </row>
    <row r="33" s="1" customFormat="1" ht="21"/>
    <row r="34" s="1" customFormat="1" ht="21"/>
    <row r="35" s="1" customFormat="1" ht="21"/>
    <row r="36" s="1" customFormat="1" ht="21"/>
    <row r="37" s="1" customFormat="1" ht="21"/>
    <row r="38" s="1" customFormat="1" ht="21"/>
    <row r="39" s="1" customFormat="1" ht="21"/>
    <row r="40" s="1" customFormat="1" ht="21"/>
    <row r="41" s="1" customFormat="1" ht="21"/>
    <row r="42" s="1" customFormat="1" ht="21"/>
    <row r="43" s="1" customFormat="1" ht="21"/>
    <row r="44" s="1" customFormat="1" ht="21"/>
    <row r="45" s="1" customFormat="1" ht="21"/>
    <row r="46" s="1" customFormat="1" ht="21"/>
    <row r="47" s="1" customFormat="1" ht="21"/>
    <row r="48" s="1" customFormat="1" ht="21"/>
    <row r="49" s="1" customFormat="1" ht="21"/>
    <row r="50" s="1" customFormat="1" ht="21"/>
    <row r="51" s="1" customFormat="1" ht="21"/>
    <row r="52" s="1" customFormat="1" ht="21"/>
    <row r="53" s="1" customFormat="1" ht="21"/>
    <row r="54" s="1" customFormat="1" ht="21"/>
    <row r="55" s="1" customFormat="1" ht="21"/>
    <row r="56" s="1" customFormat="1" ht="21"/>
    <row r="57" s="1" customFormat="1" ht="21"/>
    <row r="58" s="1" customFormat="1" ht="21"/>
    <row r="59" s="1" customFormat="1" ht="21"/>
    <row r="60" s="1" customFormat="1" ht="21"/>
    <row r="61" s="1" customFormat="1" ht="21"/>
    <row r="62" s="1" customFormat="1" ht="21"/>
    <row r="63" s="1" customFormat="1" ht="21"/>
    <row r="64" s="1" customFormat="1" ht="21"/>
    <row r="65" s="1" customFormat="1" ht="21"/>
    <row r="66" s="1" customFormat="1" ht="21"/>
    <row r="67" s="1" customFormat="1" ht="21"/>
    <row r="68" s="1" customFormat="1" ht="21"/>
    <row r="69" s="1" customFormat="1" ht="21"/>
    <row r="70" s="1" customFormat="1" ht="21"/>
    <row r="71" s="1" customFormat="1" ht="21"/>
    <row r="72" s="1" customFormat="1" ht="21"/>
    <row r="73" s="1" customFormat="1" ht="21"/>
    <row r="74" s="1" customFormat="1" ht="21"/>
    <row r="75" s="1" customFormat="1" ht="21"/>
    <row r="76" s="1" customFormat="1" ht="21"/>
    <row r="77" s="1" customFormat="1" ht="21"/>
    <row r="78" s="1" customFormat="1" ht="21"/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</sheetData>
  <sheetProtection/>
  <mergeCells count="35">
    <mergeCell ref="A29:J29"/>
    <mergeCell ref="A30:D30"/>
    <mergeCell ref="A31:D31"/>
    <mergeCell ref="I31:J31"/>
    <mergeCell ref="A32:D32"/>
    <mergeCell ref="I32:J32"/>
    <mergeCell ref="C24:D24"/>
    <mergeCell ref="I24:J24"/>
    <mergeCell ref="A25:J25"/>
    <mergeCell ref="C27:D27"/>
    <mergeCell ref="I27:J27"/>
    <mergeCell ref="C28:D28"/>
    <mergeCell ref="I28:J28"/>
    <mergeCell ref="E19:J19"/>
    <mergeCell ref="A20:D20"/>
    <mergeCell ref="E20:J20"/>
    <mergeCell ref="A21:J21"/>
    <mergeCell ref="C23:D23"/>
    <mergeCell ref="I23:J23"/>
    <mergeCell ref="D6:D7"/>
    <mergeCell ref="H6:H7"/>
    <mergeCell ref="I6:I7"/>
    <mergeCell ref="A17:E17"/>
    <mergeCell ref="G17:J17"/>
    <mergeCell ref="A18:J18"/>
    <mergeCell ref="A1:J1"/>
    <mergeCell ref="A2:J2"/>
    <mergeCell ref="A3:J3"/>
    <mergeCell ref="A4:J4"/>
    <mergeCell ref="A5:A7"/>
    <mergeCell ref="B5:F5"/>
    <mergeCell ref="G5:I5"/>
    <mergeCell ref="J5:J7"/>
    <mergeCell ref="B6:B7"/>
    <mergeCell ref="C6:C7"/>
  </mergeCells>
  <printOptions/>
  <pageMargins left="0.4" right="0.22" top="0.75" bottom="0.75" header="0.3" footer="0.3"/>
  <pageSetup horizontalDpi="600" verticalDpi="600" orientation="portrait" paperSize="9" scale="95" r:id="rId2"/>
  <headerFooter>
    <oddHeader>&amp;Rแบบที่ 1 หน้าที่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V38"/>
  <sheetViews>
    <sheetView zoomScale="95" zoomScaleNormal="95" zoomScalePageLayoutView="0" workbookViewId="0" topLeftCell="A1">
      <selection activeCell="M10" sqref="M10"/>
    </sheetView>
  </sheetViews>
  <sheetFormatPr defaultColWidth="9.140625" defaultRowHeight="15"/>
  <cols>
    <col min="1" max="1" width="6.140625" style="155" customWidth="1"/>
    <col min="2" max="2" width="37.28125" style="5" customWidth="1"/>
    <col min="3" max="3" width="22.8515625" style="1" customWidth="1"/>
    <col min="4" max="4" width="12.421875" style="3" customWidth="1"/>
    <col min="5" max="5" width="15.140625" style="3" customWidth="1"/>
    <col min="6" max="6" width="16.57421875" style="3" customWidth="1"/>
    <col min="7" max="7" width="8.140625" style="3" customWidth="1"/>
    <col min="8" max="8" width="7.140625" style="3" customWidth="1"/>
    <col min="9" max="9" width="6.57421875" style="3" customWidth="1"/>
    <col min="10" max="10" width="6.7109375" style="3" customWidth="1"/>
    <col min="11" max="11" width="5.57421875" style="3" customWidth="1"/>
    <col min="12" max="12" width="7.140625" style="3" customWidth="1"/>
    <col min="13" max="13" width="13.8515625" style="2" customWidth="1"/>
    <col min="14" max="16384" width="9.00390625" style="20" customWidth="1"/>
  </cols>
  <sheetData>
    <row r="1" spans="1:13" ht="30.75">
      <c r="A1" s="490" t="s">
        <v>21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ht="27.75">
      <c r="A2" s="499" t="s">
        <v>414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30.75">
      <c r="A3" s="491" t="s">
        <v>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</row>
    <row r="4" spans="1:13" ht="28.5" customHeight="1" thickBot="1">
      <c r="A4" s="492" t="s">
        <v>432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</row>
    <row r="5" spans="1:13" ht="24.75" thickTop="1">
      <c r="A5" s="487" t="s">
        <v>7</v>
      </c>
      <c r="B5" s="487" t="s">
        <v>19</v>
      </c>
      <c r="C5" s="522" t="s">
        <v>6</v>
      </c>
      <c r="D5" s="395"/>
      <c r="E5" s="396"/>
      <c r="F5" s="397" t="s">
        <v>10</v>
      </c>
      <c r="G5" s="331"/>
      <c r="H5" s="525" t="s">
        <v>18</v>
      </c>
      <c r="I5" s="526"/>
      <c r="J5" s="526"/>
      <c r="K5" s="526"/>
      <c r="L5" s="527"/>
      <c r="M5" s="528" t="s">
        <v>5</v>
      </c>
    </row>
    <row r="6" spans="1:13" ht="48">
      <c r="A6" s="488"/>
      <c r="B6" s="488"/>
      <c r="C6" s="523"/>
      <c r="D6" s="398" t="s">
        <v>8</v>
      </c>
      <c r="E6" s="399" t="s">
        <v>9</v>
      </c>
      <c r="F6" s="400" t="s">
        <v>9</v>
      </c>
      <c r="G6" s="332" t="s">
        <v>23</v>
      </c>
      <c r="H6" s="235" t="s">
        <v>24</v>
      </c>
      <c r="I6" s="236" t="s">
        <v>26</v>
      </c>
      <c r="J6" s="236" t="s">
        <v>27</v>
      </c>
      <c r="K6" s="236" t="s">
        <v>28</v>
      </c>
      <c r="L6" s="237" t="s">
        <v>29</v>
      </c>
      <c r="M6" s="529"/>
    </row>
    <row r="7" spans="1:256" s="19" customFormat="1" ht="26.25" customHeight="1" thickBot="1">
      <c r="A7" s="489"/>
      <c r="B7" s="489"/>
      <c r="C7" s="524"/>
      <c r="D7" s="401" t="s">
        <v>142</v>
      </c>
      <c r="E7" s="402" t="s">
        <v>37</v>
      </c>
      <c r="F7" s="403" t="s">
        <v>142</v>
      </c>
      <c r="G7" s="333"/>
      <c r="H7" s="238" t="s">
        <v>25</v>
      </c>
      <c r="I7" s="239"/>
      <c r="J7" s="239" t="s">
        <v>4</v>
      </c>
      <c r="K7" s="239"/>
      <c r="L7" s="240"/>
      <c r="M7" s="53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18" customFormat="1" ht="30" customHeight="1" thickTop="1">
      <c r="A8" s="22"/>
      <c r="B8" s="125" t="s">
        <v>71</v>
      </c>
      <c r="C8" s="23"/>
      <c r="D8" s="390"/>
      <c r="E8" s="391"/>
      <c r="F8" s="392"/>
      <c r="G8" s="325"/>
      <c r="H8" s="321"/>
      <c r="I8" s="24"/>
      <c r="J8" s="24"/>
      <c r="K8" s="24"/>
      <c r="L8" s="322"/>
      <c r="M8" s="318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17" customFormat="1" ht="30" customHeight="1">
      <c r="A9" s="25">
        <v>1</v>
      </c>
      <c r="B9" s="220" t="s">
        <v>139</v>
      </c>
      <c r="C9" s="220" t="s">
        <v>140</v>
      </c>
      <c r="D9" s="368" t="s">
        <v>405</v>
      </c>
      <c r="E9" s="221">
        <v>27285</v>
      </c>
      <c r="F9" s="328">
        <v>27285</v>
      </c>
      <c r="G9" s="215">
        <v>1</v>
      </c>
      <c r="H9" s="384"/>
      <c r="I9" s="254"/>
      <c r="J9" s="254"/>
      <c r="K9" s="437">
        <v>1</v>
      </c>
      <c r="L9" s="376"/>
      <c r="M9" s="430" t="s">
        <v>433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7" customFormat="1" ht="30" customHeight="1">
      <c r="A10" s="25">
        <v>2</v>
      </c>
      <c r="B10" s="26" t="s">
        <v>126</v>
      </c>
      <c r="C10" s="137" t="s">
        <v>127</v>
      </c>
      <c r="D10" s="369" t="s">
        <v>404</v>
      </c>
      <c r="E10" s="111">
        <v>25145</v>
      </c>
      <c r="F10" s="329">
        <v>25145</v>
      </c>
      <c r="G10" s="215">
        <v>1</v>
      </c>
      <c r="H10" s="384"/>
      <c r="I10" s="254"/>
      <c r="J10" s="388"/>
      <c r="K10" s="437">
        <v>1</v>
      </c>
      <c r="L10" s="376"/>
      <c r="M10" s="450" t="s">
        <v>438</v>
      </c>
      <c r="N10" s="429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7" customFormat="1" ht="30" customHeight="1" thickBot="1">
      <c r="A11" s="25"/>
      <c r="B11" s="26"/>
      <c r="C11" s="27"/>
      <c r="D11" s="369"/>
      <c r="E11" s="373">
        <f>SUM(E9:E10)</f>
        <v>52430</v>
      </c>
      <c r="F11" s="371">
        <f>SUM(F9:F10)</f>
        <v>52430</v>
      </c>
      <c r="G11" s="215"/>
      <c r="H11" s="385"/>
      <c r="I11" s="254"/>
      <c r="J11" s="254"/>
      <c r="K11" s="254"/>
      <c r="L11" s="376"/>
      <c r="M11" s="18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7" customFormat="1" ht="30" customHeight="1" thickTop="1">
      <c r="A12" s="25"/>
      <c r="B12" s="125" t="s">
        <v>138</v>
      </c>
      <c r="C12" s="27"/>
      <c r="D12" s="369"/>
      <c r="E12" s="218"/>
      <c r="F12" s="330"/>
      <c r="G12" s="215"/>
      <c r="H12" s="385"/>
      <c r="I12" s="254"/>
      <c r="J12" s="254"/>
      <c r="K12" s="254"/>
      <c r="L12" s="376"/>
      <c r="M12" s="187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17" customFormat="1" ht="30" customHeight="1">
      <c r="A13" s="25">
        <v>1</v>
      </c>
      <c r="B13" s="367" t="s">
        <v>402</v>
      </c>
      <c r="C13" s="137" t="s">
        <v>403</v>
      </c>
      <c r="D13" s="28" t="s">
        <v>406</v>
      </c>
      <c r="E13" s="111">
        <v>555223</v>
      </c>
      <c r="F13" s="111">
        <v>555223</v>
      </c>
      <c r="G13" s="215">
        <v>1</v>
      </c>
      <c r="H13" s="384">
        <v>1</v>
      </c>
      <c r="I13" s="254"/>
      <c r="J13" s="254"/>
      <c r="K13" s="254"/>
      <c r="L13" s="376"/>
      <c r="M13" s="18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17" customFormat="1" ht="30" customHeight="1" thickBot="1">
      <c r="A14" s="25"/>
      <c r="B14" s="26"/>
      <c r="C14" s="27"/>
      <c r="D14" s="28"/>
      <c r="E14" s="373">
        <f>SUM(E13)</f>
        <v>555223</v>
      </c>
      <c r="F14" s="370">
        <f>SUM(F13)</f>
        <v>555223</v>
      </c>
      <c r="G14" s="215"/>
      <c r="H14" s="377"/>
      <c r="I14" s="254"/>
      <c r="J14" s="254"/>
      <c r="K14" s="254"/>
      <c r="L14" s="376"/>
      <c r="M14" s="18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17" customFormat="1" ht="30" customHeight="1" thickTop="1">
      <c r="A15" s="108"/>
      <c r="B15" s="107"/>
      <c r="C15" s="109"/>
      <c r="D15" s="110"/>
      <c r="E15" s="111"/>
      <c r="F15" s="317"/>
      <c r="G15" s="378"/>
      <c r="H15" s="379"/>
      <c r="I15" s="261"/>
      <c r="J15" s="261"/>
      <c r="K15" s="261"/>
      <c r="L15" s="380"/>
      <c r="M15" s="319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17" customFormat="1" ht="30" customHeight="1" thickBot="1">
      <c r="A16" s="112"/>
      <c r="B16" s="106" t="s">
        <v>63</v>
      </c>
      <c r="C16" s="113"/>
      <c r="D16" s="114"/>
      <c r="E16" s="372">
        <f>+E11+E14</f>
        <v>607653</v>
      </c>
      <c r="F16" s="372">
        <f>+F11+F14</f>
        <v>607653</v>
      </c>
      <c r="G16" s="383">
        <f>SUM(G9:G14)</f>
        <v>3</v>
      </c>
      <c r="H16" s="386">
        <f>SUM(H9:H15)</f>
        <v>1</v>
      </c>
      <c r="I16" s="374"/>
      <c r="J16" s="374"/>
      <c r="K16" s="431">
        <f>SUM(K9:K15)</f>
        <v>2</v>
      </c>
      <c r="L16" s="375"/>
      <c r="M16" s="320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13" s="16" customFormat="1" ht="30" customHeight="1" thickTop="1">
      <c r="A17" s="35"/>
      <c r="B17" s="36"/>
      <c r="C17" s="37"/>
      <c r="D17" s="38"/>
      <c r="E17" s="39"/>
      <c r="F17" s="40"/>
      <c r="G17" s="40"/>
      <c r="H17" s="41"/>
      <c r="I17" s="41"/>
      <c r="J17" s="41"/>
      <c r="K17" s="41"/>
      <c r="L17" s="41"/>
      <c r="M17" s="42"/>
    </row>
    <row r="18" spans="2:4" ht="33" customHeight="1">
      <c r="B18" s="15" t="s">
        <v>11</v>
      </c>
      <c r="C18" s="14"/>
      <c r="D18" s="14" t="s">
        <v>12</v>
      </c>
    </row>
    <row r="19" spans="1:13" ht="21">
      <c r="A19" s="486"/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</row>
    <row r="20" spans="1:13" ht="21">
      <c r="A20" s="486"/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</row>
    <row r="21" spans="2:13" ht="21">
      <c r="B21" s="13" t="s">
        <v>3</v>
      </c>
      <c r="C21" s="12"/>
      <c r="D21" s="13"/>
      <c r="E21" s="13" t="s">
        <v>13</v>
      </c>
      <c r="F21" s="12"/>
      <c r="G21" s="12"/>
      <c r="H21" s="12"/>
      <c r="I21" s="12"/>
      <c r="J21" s="12"/>
      <c r="K21" s="12"/>
      <c r="L21" s="12"/>
      <c r="M21" s="12"/>
    </row>
    <row r="22" spans="2:13" ht="21">
      <c r="B22" s="13" t="s">
        <v>1</v>
      </c>
      <c r="C22" s="12"/>
      <c r="D22" s="13"/>
      <c r="E22" s="13" t="s">
        <v>14</v>
      </c>
      <c r="F22" s="12"/>
      <c r="G22" s="12"/>
      <c r="H22" s="12"/>
      <c r="I22" s="12"/>
      <c r="J22" s="12"/>
      <c r="K22" s="12"/>
      <c r="L22" s="12"/>
      <c r="M22" s="12"/>
    </row>
    <row r="23" spans="2:13" ht="21">
      <c r="B23" s="13" t="s">
        <v>0</v>
      </c>
      <c r="C23" s="12"/>
      <c r="D23" s="13"/>
      <c r="E23" s="13" t="s">
        <v>15</v>
      </c>
      <c r="F23" s="12"/>
      <c r="G23" s="12"/>
      <c r="H23" s="12"/>
      <c r="I23" s="12"/>
      <c r="J23" s="12"/>
      <c r="K23" s="12"/>
      <c r="L23" s="12"/>
      <c r="M23" s="12"/>
    </row>
    <row r="24" spans="1:13" ht="2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</row>
    <row r="25" spans="1:13" ht="13.5" customHeight="1">
      <c r="A25" s="486"/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</row>
    <row r="26" spans="2:13" ht="21">
      <c r="B26" s="13" t="s">
        <v>2</v>
      </c>
      <c r="C26" s="12"/>
      <c r="D26" s="13"/>
      <c r="E26" s="13" t="s">
        <v>16</v>
      </c>
      <c r="F26" s="12"/>
      <c r="G26" s="12"/>
      <c r="H26" s="12"/>
      <c r="I26" s="12"/>
      <c r="J26" s="12"/>
      <c r="K26" s="12"/>
      <c r="L26" s="12"/>
      <c r="M26" s="12"/>
    </row>
    <row r="27" spans="2:13" ht="21">
      <c r="B27" s="13" t="s">
        <v>1</v>
      </c>
      <c r="C27" s="12"/>
      <c r="D27" s="13"/>
      <c r="E27" s="13" t="s">
        <v>14</v>
      </c>
      <c r="F27" s="12"/>
      <c r="G27" s="12"/>
      <c r="H27" s="12"/>
      <c r="I27" s="12"/>
      <c r="J27" s="12"/>
      <c r="K27" s="12"/>
      <c r="L27" s="11"/>
      <c r="M27" s="11"/>
    </row>
    <row r="28" spans="2:13" ht="21">
      <c r="B28" s="13" t="s">
        <v>0</v>
      </c>
      <c r="C28" s="12"/>
      <c r="D28" s="13"/>
      <c r="E28" s="13" t="s">
        <v>15</v>
      </c>
      <c r="F28" s="12"/>
      <c r="G28" s="12"/>
      <c r="H28" s="12"/>
      <c r="I28" s="12"/>
      <c r="J28" s="12"/>
      <c r="K28" s="12"/>
      <c r="L28" s="11"/>
      <c r="M28" s="11"/>
    </row>
    <row r="29" spans="1:13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</row>
    <row r="30" spans="1:13" ht="14.25" customHeight="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</row>
    <row r="31" spans="1:13" ht="21">
      <c r="A31" s="486"/>
      <c r="B31" s="486"/>
      <c r="C31" s="12"/>
      <c r="D31" s="13"/>
      <c r="E31" s="13" t="s">
        <v>16</v>
      </c>
      <c r="F31" s="12"/>
      <c r="G31" s="12"/>
      <c r="H31" s="12"/>
      <c r="I31" s="12"/>
      <c r="J31" s="12"/>
      <c r="K31" s="12"/>
      <c r="L31" s="12"/>
      <c r="M31" s="12"/>
    </row>
    <row r="32" spans="1:13" ht="21">
      <c r="A32" s="486"/>
      <c r="B32" s="486"/>
      <c r="C32" s="12"/>
      <c r="D32" s="13"/>
      <c r="E32" s="13" t="s">
        <v>14</v>
      </c>
      <c r="F32" s="12"/>
      <c r="G32" s="12"/>
      <c r="H32" s="12"/>
      <c r="I32" s="12"/>
      <c r="J32" s="12"/>
      <c r="K32" s="12"/>
      <c r="L32" s="11"/>
      <c r="M32" s="11"/>
    </row>
    <row r="33" spans="1:13" ht="21">
      <c r="A33" s="486"/>
      <c r="B33" s="486"/>
      <c r="C33" s="12"/>
      <c r="D33" s="13"/>
      <c r="E33" s="13" t="s">
        <v>15</v>
      </c>
      <c r="F33" s="12"/>
      <c r="G33" s="12"/>
      <c r="H33" s="12"/>
      <c r="I33" s="12"/>
      <c r="J33" s="12"/>
      <c r="K33" s="12"/>
      <c r="L33" s="11"/>
      <c r="M33" s="11"/>
    </row>
    <row r="34" spans="1:13" ht="18" customHeight="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</row>
    <row r="35" spans="1:13" ht="23.25">
      <c r="A35" s="9"/>
      <c r="B35" s="10"/>
      <c r="C35" s="6"/>
      <c r="D35" s="8"/>
      <c r="E35" s="8"/>
      <c r="F35" s="8"/>
      <c r="G35" s="8"/>
      <c r="H35" s="8"/>
      <c r="I35" s="8"/>
      <c r="J35" s="8"/>
      <c r="K35" s="8"/>
      <c r="L35" s="8"/>
      <c r="M35" s="7"/>
    </row>
    <row r="36" spans="1:13" ht="23.25">
      <c r="A36" s="9"/>
      <c r="B36" s="10"/>
      <c r="C36" s="6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1:13" ht="23.25">
      <c r="A37" s="9"/>
      <c r="B37" s="10"/>
      <c r="C37" s="6"/>
      <c r="D37" s="8"/>
      <c r="E37" s="8"/>
      <c r="F37" s="8"/>
      <c r="G37" s="8"/>
      <c r="H37" s="8"/>
      <c r="I37" s="8"/>
      <c r="J37" s="8"/>
      <c r="K37" s="8"/>
      <c r="L37" s="8"/>
      <c r="M37" s="7"/>
    </row>
    <row r="38" spans="1:13" ht="23.25">
      <c r="A38" s="9"/>
      <c r="B38" s="10"/>
      <c r="C38" s="6"/>
      <c r="D38" s="8"/>
      <c r="E38" s="8"/>
      <c r="F38" s="8"/>
      <c r="G38" s="8"/>
      <c r="H38" s="8"/>
      <c r="I38" s="8"/>
      <c r="J38" s="8"/>
      <c r="K38" s="8"/>
      <c r="L38" s="8"/>
      <c r="M38" s="7"/>
    </row>
  </sheetData>
  <sheetProtection/>
  <mergeCells count="19">
    <mergeCell ref="A1:M1"/>
    <mergeCell ref="A2:M2"/>
    <mergeCell ref="A3:M3"/>
    <mergeCell ref="A4:M4"/>
    <mergeCell ref="A5:A7"/>
    <mergeCell ref="B5:B7"/>
    <mergeCell ref="C5:C7"/>
    <mergeCell ref="H5:L5"/>
    <mergeCell ref="M5:M7"/>
    <mergeCell ref="A31:B31"/>
    <mergeCell ref="A32:B32"/>
    <mergeCell ref="A33:B33"/>
    <mergeCell ref="A34:M34"/>
    <mergeCell ref="A19:M19"/>
    <mergeCell ref="A20:M20"/>
    <mergeCell ref="A24:M24"/>
    <mergeCell ref="A25:M25"/>
    <mergeCell ref="A29:M29"/>
    <mergeCell ref="A30:M30"/>
  </mergeCells>
  <printOptions/>
  <pageMargins left="0" right="0" top="0.590551181102362" bottom="0" header="0.196850393700787" footer="0"/>
  <pageSetup horizontalDpi="600" verticalDpi="600" orientation="landscape" paperSize="9" scale="85" r:id="rId4"/>
  <headerFooter>
    <oddHeader>&amp;R&amp;"TH SarabunPSK,ธรรมดา"&amp;16แบบที่ 2  หน้าที่ &amp;P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Q44"/>
  <sheetViews>
    <sheetView zoomScale="93" zoomScaleNormal="93" zoomScalePageLayoutView="0" workbookViewId="0" topLeftCell="A1">
      <selection activeCell="C23" sqref="C23"/>
    </sheetView>
  </sheetViews>
  <sheetFormatPr defaultColWidth="9.140625" defaultRowHeight="15"/>
  <cols>
    <col min="1" max="1" width="5.140625" style="155" customWidth="1"/>
    <col min="2" max="2" width="14.57421875" style="5" customWidth="1"/>
    <col min="3" max="3" width="10.8515625" style="155" customWidth="1"/>
    <col min="4" max="4" width="36.28125" style="1" customWidth="1"/>
    <col min="5" max="5" width="14.8515625" style="75" customWidth="1"/>
    <col min="6" max="6" width="20.00390625" style="1" customWidth="1"/>
    <col min="7" max="7" width="13.00390625" style="148" customWidth="1"/>
    <col min="8" max="8" width="9.8515625" style="3" customWidth="1"/>
    <col min="9" max="9" width="6.421875" style="3" customWidth="1"/>
    <col min="10" max="10" width="7.140625" style="3" customWidth="1"/>
    <col min="11" max="11" width="6.00390625" style="3" customWidth="1"/>
    <col min="12" max="14" width="7.140625" style="3" customWidth="1"/>
    <col min="15" max="15" width="16.57421875" style="2" customWidth="1"/>
    <col min="16" max="16384" width="9.00390625" style="1" customWidth="1"/>
  </cols>
  <sheetData>
    <row r="1" spans="1:15" ht="27.75">
      <c r="A1" s="497" t="s">
        <v>106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ht="27.75">
      <c r="A2" s="499" t="s">
        <v>420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</row>
    <row r="3" spans="1:15" ht="27.75">
      <c r="A3" s="499" t="s">
        <v>22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</row>
    <row r="4" spans="1:15" ht="28.5" customHeight="1" thickBot="1">
      <c r="A4" s="502" t="s">
        <v>64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</row>
    <row r="5" spans="1:15" ht="24.75" thickTop="1">
      <c r="A5" s="487" t="s">
        <v>7</v>
      </c>
      <c r="B5" s="43"/>
      <c r="C5" s="44"/>
      <c r="D5" s="522" t="s">
        <v>19</v>
      </c>
      <c r="E5" s="404"/>
      <c r="F5" s="531" t="s">
        <v>6</v>
      </c>
      <c r="G5" s="407" t="s">
        <v>10</v>
      </c>
      <c r="H5" s="407" t="s">
        <v>8</v>
      </c>
      <c r="I5" s="534" t="s">
        <v>23</v>
      </c>
      <c r="J5" s="525" t="s">
        <v>18</v>
      </c>
      <c r="K5" s="526"/>
      <c r="L5" s="526"/>
      <c r="M5" s="526"/>
      <c r="N5" s="527"/>
      <c r="O5" s="528" t="s">
        <v>5</v>
      </c>
    </row>
    <row r="6" spans="1:15" ht="24">
      <c r="A6" s="488"/>
      <c r="B6" s="195" t="s">
        <v>30</v>
      </c>
      <c r="C6" s="195" t="s">
        <v>31</v>
      </c>
      <c r="D6" s="523"/>
      <c r="E6" s="405" t="s">
        <v>141</v>
      </c>
      <c r="F6" s="532"/>
      <c r="G6" s="408" t="s">
        <v>9</v>
      </c>
      <c r="H6" s="408" t="s">
        <v>143</v>
      </c>
      <c r="I6" s="535"/>
      <c r="J6" s="425" t="s">
        <v>24</v>
      </c>
      <c r="K6" s="426" t="s">
        <v>26</v>
      </c>
      <c r="L6" s="426" t="s">
        <v>27</v>
      </c>
      <c r="M6" s="426" t="s">
        <v>28</v>
      </c>
      <c r="N6" s="427" t="s">
        <v>29</v>
      </c>
      <c r="O6" s="529"/>
    </row>
    <row r="7" spans="1:15" s="19" customFormat="1" ht="26.25" customHeight="1" thickBot="1">
      <c r="A7" s="489"/>
      <c r="B7" s="196" t="s">
        <v>35</v>
      </c>
      <c r="C7" s="196" t="s">
        <v>36</v>
      </c>
      <c r="D7" s="524"/>
      <c r="E7" s="406" t="s">
        <v>37</v>
      </c>
      <c r="F7" s="533"/>
      <c r="G7" s="409" t="s">
        <v>142</v>
      </c>
      <c r="H7" s="409" t="s">
        <v>144</v>
      </c>
      <c r="I7" s="536"/>
      <c r="J7" s="232" t="s">
        <v>25</v>
      </c>
      <c r="K7" s="233"/>
      <c r="L7" s="233" t="s">
        <v>4</v>
      </c>
      <c r="M7" s="233"/>
      <c r="N7" s="234"/>
      <c r="O7" s="530"/>
    </row>
    <row r="8" spans="1:15" s="18" customFormat="1" ht="23.25" customHeight="1" thickTop="1">
      <c r="A8" s="47"/>
      <c r="B8" s="48"/>
      <c r="C8" s="49"/>
      <c r="D8" s="125" t="s">
        <v>71</v>
      </c>
      <c r="E8" s="124"/>
      <c r="F8" s="51"/>
      <c r="G8" s="393"/>
      <c r="H8" s="394"/>
      <c r="I8" s="207"/>
      <c r="J8" s="161"/>
      <c r="K8" s="52"/>
      <c r="L8" s="52"/>
      <c r="M8" s="52"/>
      <c r="N8" s="162"/>
      <c r="O8" s="156"/>
    </row>
    <row r="9" spans="1:15" s="18" customFormat="1" ht="23.25" customHeight="1">
      <c r="A9" s="53">
        <v>1</v>
      </c>
      <c r="B9" s="117">
        <v>100000018944</v>
      </c>
      <c r="C9" s="118" t="s">
        <v>429</v>
      </c>
      <c r="D9" s="119" t="s">
        <v>73</v>
      </c>
      <c r="E9" s="57">
        <v>47000</v>
      </c>
      <c r="F9" s="121" t="s">
        <v>428</v>
      </c>
      <c r="G9" s="57">
        <v>47000</v>
      </c>
      <c r="H9" s="438" t="s">
        <v>427</v>
      </c>
      <c r="I9" s="208">
        <v>1</v>
      </c>
      <c r="J9" s="168"/>
      <c r="K9" s="169"/>
      <c r="L9" s="433">
        <v>1</v>
      </c>
      <c r="M9" s="170"/>
      <c r="N9" s="171"/>
      <c r="O9" s="185" t="s">
        <v>430</v>
      </c>
    </row>
    <row r="10" spans="1:15" s="18" customFormat="1" ht="23.25" customHeight="1">
      <c r="A10" s="59">
        <v>2</v>
      </c>
      <c r="B10" s="117">
        <v>100000020999</v>
      </c>
      <c r="C10" s="118" t="s">
        <v>72</v>
      </c>
      <c r="D10" s="120" t="s">
        <v>74</v>
      </c>
      <c r="E10" s="57">
        <v>12423</v>
      </c>
      <c r="F10" s="121" t="s">
        <v>75</v>
      </c>
      <c r="G10" s="57">
        <v>12423</v>
      </c>
      <c r="H10" s="204" t="s">
        <v>76</v>
      </c>
      <c r="I10" s="209">
        <v>1</v>
      </c>
      <c r="J10" s="172">
        <v>1</v>
      </c>
      <c r="K10" s="152"/>
      <c r="L10" s="152"/>
      <c r="M10" s="153"/>
      <c r="N10" s="164"/>
      <c r="O10" s="157"/>
    </row>
    <row r="11" spans="1:15" s="18" customFormat="1" ht="23.25" customHeight="1" thickBot="1">
      <c r="A11" s="128"/>
      <c r="B11" s="129"/>
      <c r="C11" s="130"/>
      <c r="D11" s="131"/>
      <c r="E11" s="193">
        <f>SUM(E9:E10)</f>
        <v>59423</v>
      </c>
      <c r="F11" s="135"/>
      <c r="G11" s="184">
        <f>SUM(G9:G10)</f>
        <v>59423</v>
      </c>
      <c r="H11" s="203"/>
      <c r="I11" s="208"/>
      <c r="J11" s="173"/>
      <c r="K11" s="169"/>
      <c r="L11" s="169"/>
      <c r="M11" s="170"/>
      <c r="N11" s="171"/>
      <c r="O11" s="158"/>
    </row>
    <row r="12" spans="1:15" s="18" customFormat="1" ht="23.25" customHeight="1" thickTop="1">
      <c r="A12" s="25"/>
      <c r="B12" s="132"/>
      <c r="C12" s="133"/>
      <c r="D12" s="134" t="s">
        <v>65</v>
      </c>
      <c r="E12" s="124"/>
      <c r="F12" s="136"/>
      <c r="G12" s="149"/>
      <c r="H12" s="205"/>
      <c r="I12" s="210"/>
      <c r="J12" s="163"/>
      <c r="K12" s="152"/>
      <c r="L12" s="152"/>
      <c r="M12" s="153"/>
      <c r="N12" s="164"/>
      <c r="O12" s="159"/>
    </row>
    <row r="13" spans="1:15" s="18" customFormat="1" ht="23.25" customHeight="1">
      <c r="A13" s="53">
        <v>1</v>
      </c>
      <c r="B13" s="117">
        <v>100000021633</v>
      </c>
      <c r="C13" s="118" t="s">
        <v>66</v>
      </c>
      <c r="D13" s="119" t="s">
        <v>67</v>
      </c>
      <c r="E13" s="57">
        <v>21935</v>
      </c>
      <c r="F13" s="121" t="s">
        <v>68</v>
      </c>
      <c r="G13" s="57">
        <v>21935</v>
      </c>
      <c r="H13" s="203" t="s">
        <v>77</v>
      </c>
      <c r="I13" s="209">
        <v>1</v>
      </c>
      <c r="J13" s="172">
        <v>1</v>
      </c>
      <c r="K13" s="152"/>
      <c r="L13" s="152"/>
      <c r="M13" s="174"/>
      <c r="N13" s="164"/>
      <c r="O13" s="432"/>
    </row>
    <row r="14" spans="1:15" s="18" customFormat="1" ht="23.25" customHeight="1">
      <c r="A14" s="59">
        <v>2</v>
      </c>
      <c r="B14" s="117">
        <v>100000020840</v>
      </c>
      <c r="C14" s="118" t="s">
        <v>69</v>
      </c>
      <c r="D14" s="120" t="s">
        <v>70</v>
      </c>
      <c r="E14" s="57">
        <v>22000</v>
      </c>
      <c r="F14" s="121" t="s">
        <v>111</v>
      </c>
      <c r="G14" s="57">
        <v>22000</v>
      </c>
      <c r="H14" s="204" t="s">
        <v>78</v>
      </c>
      <c r="I14" s="209">
        <v>1</v>
      </c>
      <c r="J14" s="172"/>
      <c r="K14" s="152"/>
      <c r="L14" s="152"/>
      <c r="M14" s="435">
        <v>1</v>
      </c>
      <c r="N14" s="164"/>
      <c r="O14" s="436" t="s">
        <v>425</v>
      </c>
    </row>
    <row r="15" spans="1:15" s="18" customFormat="1" ht="23.25" customHeight="1">
      <c r="A15" s="53">
        <v>3</v>
      </c>
      <c r="B15" s="117">
        <v>100000010999</v>
      </c>
      <c r="C15" s="118" t="s">
        <v>423</v>
      </c>
      <c r="D15" s="120" t="s">
        <v>125</v>
      </c>
      <c r="E15" s="122">
        <v>13000</v>
      </c>
      <c r="F15" s="121" t="s">
        <v>434</v>
      </c>
      <c r="G15" s="122">
        <v>13000</v>
      </c>
      <c r="H15" s="439" t="s">
        <v>426</v>
      </c>
      <c r="I15" s="209">
        <v>1</v>
      </c>
      <c r="J15" s="163"/>
      <c r="K15" s="434">
        <v>1</v>
      </c>
      <c r="L15" s="174"/>
      <c r="M15" s="153"/>
      <c r="N15" s="164"/>
      <c r="O15" s="185" t="s">
        <v>430</v>
      </c>
    </row>
    <row r="16" spans="1:15" s="18" customFormat="1" ht="23.25" customHeight="1" thickBot="1">
      <c r="A16" s="59"/>
      <c r="B16" s="54"/>
      <c r="C16" s="55"/>
      <c r="D16" s="60"/>
      <c r="E16" s="193">
        <f>SUM(E13:E15)</f>
        <v>56935</v>
      </c>
      <c r="F16" s="58"/>
      <c r="G16" s="184">
        <f>SUM(G13:G15)</f>
        <v>56935</v>
      </c>
      <c r="H16" s="204"/>
      <c r="I16" s="211"/>
      <c r="J16" s="175"/>
      <c r="K16" s="153"/>
      <c r="L16" s="153"/>
      <c r="M16" s="153"/>
      <c r="N16" s="164"/>
      <c r="O16" s="157"/>
    </row>
    <row r="17" spans="1:15" s="18" customFormat="1" ht="23.25" customHeight="1" thickTop="1">
      <c r="A17" s="59"/>
      <c r="B17" s="61"/>
      <c r="C17" s="59"/>
      <c r="D17" s="126" t="s">
        <v>79</v>
      </c>
      <c r="E17" s="123"/>
      <c r="F17" s="59"/>
      <c r="G17" s="150"/>
      <c r="H17" s="204"/>
      <c r="I17" s="211"/>
      <c r="J17" s="175"/>
      <c r="K17" s="153"/>
      <c r="L17" s="153"/>
      <c r="M17" s="153"/>
      <c r="N17" s="164"/>
      <c r="O17" s="157"/>
    </row>
    <row r="18" spans="1:15" s="18" customFormat="1" ht="23.25" customHeight="1">
      <c r="A18" s="53">
        <v>1</v>
      </c>
      <c r="B18" s="62">
        <v>100000021202</v>
      </c>
      <c r="C18" s="63" t="s">
        <v>81</v>
      </c>
      <c r="D18" s="120" t="s">
        <v>82</v>
      </c>
      <c r="E18" s="57">
        <v>19600</v>
      </c>
      <c r="F18" s="56" t="s">
        <v>83</v>
      </c>
      <c r="G18" s="57">
        <v>19600</v>
      </c>
      <c r="H18" s="438" t="s">
        <v>87</v>
      </c>
      <c r="I18" s="208">
        <v>1</v>
      </c>
      <c r="J18" s="176"/>
      <c r="K18" s="434">
        <v>1</v>
      </c>
      <c r="L18" s="170"/>
      <c r="M18" s="170"/>
      <c r="N18" s="171"/>
      <c r="O18" s="191" t="s">
        <v>431</v>
      </c>
    </row>
    <row r="19" spans="1:15" s="18" customFormat="1" ht="23.25" customHeight="1">
      <c r="A19" s="53">
        <v>2</v>
      </c>
      <c r="B19" s="54">
        <v>100000022677</v>
      </c>
      <c r="C19" s="55" t="s">
        <v>84</v>
      </c>
      <c r="D19" s="60" t="s">
        <v>85</v>
      </c>
      <c r="E19" s="122">
        <v>12000</v>
      </c>
      <c r="F19" s="121" t="s">
        <v>86</v>
      </c>
      <c r="G19" s="122">
        <v>12000</v>
      </c>
      <c r="H19" s="204" t="s">
        <v>88</v>
      </c>
      <c r="I19" s="208">
        <v>1</v>
      </c>
      <c r="J19" s="177">
        <v>1</v>
      </c>
      <c r="K19" s="178"/>
      <c r="L19" s="170"/>
      <c r="M19" s="170"/>
      <c r="N19" s="171"/>
      <c r="O19" s="158"/>
    </row>
    <row r="20" spans="1:15" s="18" customFormat="1" ht="23.25" customHeight="1" thickBot="1">
      <c r="A20" s="53"/>
      <c r="B20" s="62"/>
      <c r="C20" s="63"/>
      <c r="D20" s="56"/>
      <c r="E20" s="193">
        <f>SUM(E18:E19)</f>
        <v>31600</v>
      </c>
      <c r="F20" s="58"/>
      <c r="G20" s="184">
        <f>SUM(G18:G19)</f>
        <v>31600</v>
      </c>
      <c r="H20" s="203"/>
      <c r="I20" s="212"/>
      <c r="J20" s="179"/>
      <c r="K20" s="170"/>
      <c r="L20" s="170"/>
      <c r="M20" s="170"/>
      <c r="N20" s="171"/>
      <c r="O20" s="158"/>
    </row>
    <row r="21" spans="1:15" s="18" customFormat="1" ht="23.25" customHeight="1" thickTop="1">
      <c r="A21" s="53"/>
      <c r="B21" s="62"/>
      <c r="C21" s="63"/>
      <c r="D21" s="105"/>
      <c r="E21" s="127" t="s">
        <v>89</v>
      </c>
      <c r="F21" s="64"/>
      <c r="G21" s="144"/>
      <c r="H21" s="203"/>
      <c r="I21" s="212"/>
      <c r="J21" s="180"/>
      <c r="K21" s="181"/>
      <c r="L21" s="181"/>
      <c r="M21" s="181"/>
      <c r="N21" s="182"/>
      <c r="O21" s="158"/>
    </row>
    <row r="22" spans="1:17" ht="27.75" customHeight="1" thickBot="1">
      <c r="A22" s="65"/>
      <c r="B22" s="66"/>
      <c r="C22" s="65"/>
      <c r="D22" s="106" t="s">
        <v>63</v>
      </c>
      <c r="E22" s="197">
        <f>+E11+E16+E20</f>
        <v>147958</v>
      </c>
      <c r="F22" s="68"/>
      <c r="G22" s="198">
        <f>+G11+G16+G20</f>
        <v>147958</v>
      </c>
      <c r="H22" s="206"/>
      <c r="I22" s="217">
        <f aca="true" t="shared" si="0" ref="I22:N22">SUM(I8:I21)</f>
        <v>7</v>
      </c>
      <c r="J22" s="165">
        <f t="shared" si="0"/>
        <v>3</v>
      </c>
      <c r="K22" s="166">
        <f t="shared" si="0"/>
        <v>2</v>
      </c>
      <c r="L22" s="166">
        <f t="shared" si="0"/>
        <v>1</v>
      </c>
      <c r="M22" s="166">
        <f t="shared" si="0"/>
        <v>1</v>
      </c>
      <c r="N22" s="167">
        <f t="shared" si="0"/>
        <v>0</v>
      </c>
      <c r="O22" s="160"/>
      <c r="Q22" s="183"/>
    </row>
    <row r="23" spans="1:15" ht="23.25" customHeight="1" thickTop="1">
      <c r="A23" s="69"/>
      <c r="B23" s="70"/>
      <c r="C23" s="69"/>
      <c r="D23" s="71"/>
      <c r="E23" s="72"/>
      <c r="F23" s="73"/>
      <c r="G23" s="145"/>
      <c r="H23" s="74"/>
      <c r="I23" s="74"/>
      <c r="J23" s="74"/>
      <c r="K23" s="74"/>
      <c r="L23" s="74"/>
      <c r="M23" s="74"/>
      <c r="N23" s="74"/>
      <c r="O23" s="73"/>
    </row>
    <row r="24" spans="1:15" ht="2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</row>
    <row r="25" spans="1:15" ht="21">
      <c r="A25" s="449"/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</row>
    <row r="26" spans="1:15" ht="21">
      <c r="A26" s="449"/>
      <c r="B26" s="449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</row>
    <row r="27" spans="1:15" ht="21">
      <c r="A27" s="449"/>
      <c r="B27" s="449"/>
      <c r="C27" s="449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</row>
    <row r="28" spans="2:7" ht="23.25">
      <c r="B28" s="15" t="s">
        <v>38</v>
      </c>
      <c r="F28" s="14" t="s">
        <v>39</v>
      </c>
      <c r="G28" s="146"/>
    </row>
    <row r="29" spans="1:15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</row>
    <row r="30" spans="1:15" ht="21">
      <c r="A30" s="486"/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</row>
    <row r="31" spans="2:15" ht="21">
      <c r="B31" s="13" t="s">
        <v>3</v>
      </c>
      <c r="C31" s="76"/>
      <c r="D31" s="77"/>
      <c r="E31" s="12"/>
      <c r="F31" s="12"/>
      <c r="G31" s="147" t="s">
        <v>40</v>
      </c>
      <c r="H31" s="12"/>
      <c r="I31" s="12"/>
      <c r="J31" s="12"/>
      <c r="K31" s="12"/>
      <c r="L31" s="12"/>
      <c r="M31" s="12"/>
      <c r="N31" s="12"/>
      <c r="O31" s="12"/>
    </row>
    <row r="32" spans="2:15" ht="21">
      <c r="B32" s="13" t="s">
        <v>1</v>
      </c>
      <c r="C32" s="76"/>
      <c r="D32" s="77"/>
      <c r="E32" s="12"/>
      <c r="F32" s="12"/>
      <c r="G32" s="147" t="s">
        <v>1</v>
      </c>
      <c r="H32" s="12"/>
      <c r="I32" s="12"/>
      <c r="J32" s="12"/>
      <c r="K32" s="12"/>
      <c r="L32" s="12"/>
      <c r="M32" s="12"/>
      <c r="N32" s="12"/>
      <c r="O32" s="12"/>
    </row>
    <row r="33" spans="2:15" ht="21">
      <c r="B33" s="13" t="s">
        <v>0</v>
      </c>
      <c r="C33" s="76"/>
      <c r="D33" s="77"/>
      <c r="E33" s="12"/>
      <c r="F33" s="12"/>
      <c r="G33" s="147" t="s">
        <v>0</v>
      </c>
      <c r="H33" s="12"/>
      <c r="I33" s="12"/>
      <c r="J33" s="12"/>
      <c r="K33" s="12"/>
      <c r="L33" s="12"/>
      <c r="M33" s="12"/>
      <c r="N33" s="12"/>
      <c r="O33" s="12"/>
    </row>
    <row r="34" spans="1:15" ht="2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</row>
    <row r="35" spans="1:15" ht="21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</row>
    <row r="36" spans="2:15" ht="21">
      <c r="B36" s="13" t="s">
        <v>2</v>
      </c>
      <c r="E36" s="12"/>
      <c r="F36" s="12"/>
      <c r="G36" s="147" t="s">
        <v>41</v>
      </c>
      <c r="H36" s="12"/>
      <c r="I36" s="12"/>
      <c r="J36" s="12"/>
      <c r="K36" s="12"/>
      <c r="L36" s="12"/>
      <c r="M36" s="12"/>
      <c r="N36" s="12"/>
      <c r="O36" s="12"/>
    </row>
    <row r="37" spans="2:15" ht="21">
      <c r="B37" s="13" t="s">
        <v>1</v>
      </c>
      <c r="E37" s="12"/>
      <c r="F37" s="12"/>
      <c r="G37" s="147" t="s">
        <v>1</v>
      </c>
      <c r="H37" s="12"/>
      <c r="I37" s="12"/>
      <c r="J37" s="12"/>
      <c r="K37" s="12"/>
      <c r="L37" s="12"/>
      <c r="M37" s="12"/>
      <c r="N37" s="11"/>
      <c r="O37" s="11"/>
    </row>
    <row r="38" spans="2:15" ht="21">
      <c r="B38" s="13" t="s">
        <v>0</v>
      </c>
      <c r="E38" s="12"/>
      <c r="F38" s="12"/>
      <c r="G38" s="147" t="s">
        <v>0</v>
      </c>
      <c r="H38" s="12"/>
      <c r="I38" s="12"/>
      <c r="J38" s="12"/>
      <c r="K38" s="12"/>
      <c r="L38" s="12"/>
      <c r="M38" s="12"/>
      <c r="N38" s="11"/>
      <c r="O38" s="11"/>
    </row>
    <row r="39" spans="1:15" ht="2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</row>
    <row r="40" spans="1:15" ht="21">
      <c r="A40" s="486"/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</row>
    <row r="41" spans="1:15" ht="21">
      <c r="A41" s="486"/>
      <c r="B41" s="486"/>
      <c r="C41" s="486"/>
      <c r="D41" s="486"/>
      <c r="E41" s="12"/>
      <c r="F41" s="12"/>
      <c r="G41" s="147" t="s">
        <v>41</v>
      </c>
      <c r="H41" s="12"/>
      <c r="I41" s="12"/>
      <c r="J41" s="12"/>
      <c r="K41" s="12"/>
      <c r="L41" s="12"/>
      <c r="M41" s="12"/>
      <c r="N41" s="12"/>
      <c r="O41" s="12"/>
    </row>
    <row r="42" spans="1:15" ht="21">
      <c r="A42" s="486"/>
      <c r="B42" s="486"/>
      <c r="C42" s="486"/>
      <c r="D42" s="486"/>
      <c r="E42" s="12"/>
      <c r="F42" s="12"/>
      <c r="G42" s="147" t="s">
        <v>1</v>
      </c>
      <c r="H42" s="12"/>
      <c r="I42" s="12"/>
      <c r="J42" s="12"/>
      <c r="K42" s="12"/>
      <c r="L42" s="12"/>
      <c r="M42" s="12"/>
      <c r="N42" s="11"/>
      <c r="O42" s="11"/>
    </row>
    <row r="43" spans="1:15" ht="21">
      <c r="A43" s="486"/>
      <c r="B43" s="486"/>
      <c r="C43" s="486"/>
      <c r="D43" s="486"/>
      <c r="E43" s="12"/>
      <c r="F43" s="12"/>
      <c r="G43" s="147" t="s">
        <v>0</v>
      </c>
      <c r="H43" s="12"/>
      <c r="I43" s="12"/>
      <c r="J43" s="12"/>
      <c r="K43" s="12"/>
      <c r="L43" s="12"/>
      <c r="M43" s="12"/>
      <c r="N43" s="11"/>
      <c r="O43" s="11"/>
    </row>
    <row r="44" spans="1:15" ht="18" customHeight="1">
      <c r="A44" s="486"/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  <c r="N44" s="486"/>
      <c r="O44" s="486"/>
    </row>
  </sheetData>
  <sheetProtection/>
  <mergeCells count="21">
    <mergeCell ref="A1:O1"/>
    <mergeCell ref="A2:O2"/>
    <mergeCell ref="A3:O3"/>
    <mergeCell ref="A4:O4"/>
    <mergeCell ref="A5:A7"/>
    <mergeCell ref="D5:D7"/>
    <mergeCell ref="F5:F7"/>
    <mergeCell ref="I5:I7"/>
    <mergeCell ref="A44:O44"/>
    <mergeCell ref="A24:O24"/>
    <mergeCell ref="A29:O29"/>
    <mergeCell ref="A30:O30"/>
    <mergeCell ref="A34:O34"/>
    <mergeCell ref="O5:O7"/>
    <mergeCell ref="A39:O39"/>
    <mergeCell ref="A35:O35"/>
    <mergeCell ref="J5:N5"/>
    <mergeCell ref="A40:O40"/>
    <mergeCell ref="A41:D41"/>
    <mergeCell ref="A42:D42"/>
    <mergeCell ref="A43:D43"/>
  </mergeCells>
  <printOptions/>
  <pageMargins left="0.5" right="0" top="0.75" bottom="0.75" header="0.3" footer="0.3"/>
  <pageSetup orientation="landscape" paperSize="9" scale="75" r:id="rId4"/>
  <headerFooter>
    <oddHeader>&amp;Rแบบที่ 3  หน้าที่ &amp;P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B38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6.8515625" style="116" customWidth="1"/>
    <col min="2" max="2" width="36.57421875" style="5" customWidth="1"/>
    <col min="3" max="3" width="13.8515625" style="1" customWidth="1"/>
    <col min="4" max="4" width="24.7109375" style="1" customWidth="1"/>
    <col min="5" max="5" width="13.421875" style="3" customWidth="1"/>
    <col min="6" max="6" width="10.140625" style="3" customWidth="1"/>
    <col min="7" max="7" width="6.28125" style="3" customWidth="1"/>
    <col min="8" max="8" width="7.57421875" style="3" customWidth="1"/>
    <col min="9" max="11" width="5.57421875" style="3" customWidth="1"/>
    <col min="12" max="12" width="6.8515625" style="3" customWidth="1"/>
    <col min="13" max="13" width="15.7109375" style="2" customWidth="1"/>
    <col min="14" max="16384" width="9.00390625" style="1" customWidth="1"/>
  </cols>
  <sheetData>
    <row r="1" spans="1:13" ht="23.25">
      <c r="A1" s="497" t="s">
        <v>42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ht="23.25">
      <c r="A2" s="499" t="s">
        <v>421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23.25">
      <c r="A3" s="498" t="s">
        <v>22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</row>
    <row r="4" spans="1:13" ht="33.75" customHeight="1" thickBot="1">
      <c r="A4" s="502" t="s">
        <v>105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ht="21.75" thickTop="1">
      <c r="A5" s="487" t="s">
        <v>7</v>
      </c>
      <c r="B5" s="487" t="s">
        <v>19</v>
      </c>
      <c r="C5" s="43"/>
      <c r="D5" s="522" t="s">
        <v>6</v>
      </c>
      <c r="E5" s="537" t="s">
        <v>9</v>
      </c>
      <c r="F5" s="407" t="s">
        <v>8</v>
      </c>
      <c r="G5" s="534" t="s">
        <v>23</v>
      </c>
      <c r="H5" s="525" t="s">
        <v>18</v>
      </c>
      <c r="I5" s="526"/>
      <c r="J5" s="526"/>
      <c r="K5" s="526"/>
      <c r="L5" s="527"/>
      <c r="M5" s="528" t="s">
        <v>5</v>
      </c>
    </row>
    <row r="6" spans="1:13" ht="21">
      <c r="A6" s="488"/>
      <c r="B6" s="488"/>
      <c r="C6" s="195" t="s">
        <v>44</v>
      </c>
      <c r="D6" s="523"/>
      <c r="E6" s="538"/>
      <c r="F6" s="408" t="s">
        <v>143</v>
      </c>
      <c r="G6" s="535"/>
      <c r="H6" s="235" t="s">
        <v>24</v>
      </c>
      <c r="I6" s="236" t="s">
        <v>26</v>
      </c>
      <c r="J6" s="236" t="s">
        <v>27</v>
      </c>
      <c r="K6" s="236" t="s">
        <v>28</v>
      </c>
      <c r="L6" s="237" t="s">
        <v>29</v>
      </c>
      <c r="M6" s="529"/>
    </row>
    <row r="7" spans="1:13" s="19" customFormat="1" ht="26.25" customHeight="1" thickBot="1">
      <c r="A7" s="489"/>
      <c r="B7" s="489"/>
      <c r="C7" s="78"/>
      <c r="D7" s="524"/>
      <c r="E7" s="539"/>
      <c r="F7" s="409" t="s">
        <v>144</v>
      </c>
      <c r="G7" s="536"/>
      <c r="H7" s="238" t="s">
        <v>25</v>
      </c>
      <c r="I7" s="239"/>
      <c r="J7" s="239" t="s">
        <v>4</v>
      </c>
      <c r="K7" s="239"/>
      <c r="L7" s="240"/>
      <c r="M7" s="530"/>
    </row>
    <row r="8" spans="1:106" s="17" customFormat="1" ht="27" customHeight="1" thickTop="1">
      <c r="A8" s="22"/>
      <c r="B8" s="125" t="s">
        <v>71</v>
      </c>
      <c r="C8" s="22"/>
      <c r="D8" s="80"/>
      <c r="E8" s="410"/>
      <c r="F8" s="411"/>
      <c r="G8" s="214"/>
      <c r="H8" s="189"/>
      <c r="I8" s="81"/>
      <c r="J8" s="81"/>
      <c r="K8" s="81"/>
      <c r="L8" s="190"/>
      <c r="M8" s="18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</row>
    <row r="9" spans="1:106" s="17" customFormat="1" ht="27" customHeight="1">
      <c r="A9" s="25">
        <v>1</v>
      </c>
      <c r="B9" s="26" t="s">
        <v>93</v>
      </c>
      <c r="C9" s="25" t="s">
        <v>91</v>
      </c>
      <c r="D9" s="137" t="s">
        <v>124</v>
      </c>
      <c r="E9" s="83">
        <v>19600</v>
      </c>
      <c r="F9" s="213" t="s">
        <v>90</v>
      </c>
      <c r="G9" s="215">
        <v>4</v>
      </c>
      <c r="H9" s="384">
        <v>4</v>
      </c>
      <c r="I9" s="441"/>
      <c r="J9" s="441"/>
      <c r="K9" s="441"/>
      <c r="L9" s="442"/>
      <c r="M9" s="187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</row>
    <row r="10" spans="1:106" s="17" customFormat="1" ht="27" customHeight="1">
      <c r="A10" s="25">
        <v>2</v>
      </c>
      <c r="B10" s="26" t="s">
        <v>103</v>
      </c>
      <c r="C10" s="25" t="s">
        <v>91</v>
      </c>
      <c r="D10" s="137" t="s">
        <v>113</v>
      </c>
      <c r="E10" s="83">
        <v>4800</v>
      </c>
      <c r="F10" s="213" t="s">
        <v>104</v>
      </c>
      <c r="G10" s="215">
        <v>2</v>
      </c>
      <c r="H10" s="447">
        <v>1</v>
      </c>
      <c r="I10" s="443">
        <v>1</v>
      </c>
      <c r="J10" s="441"/>
      <c r="K10" s="441"/>
      <c r="L10" s="442"/>
      <c r="M10" s="185" t="s">
        <v>439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</row>
    <row r="11" spans="1:106" s="17" customFormat="1" ht="27" customHeight="1">
      <c r="A11" s="25">
        <v>3</v>
      </c>
      <c r="B11" s="26" t="s">
        <v>92</v>
      </c>
      <c r="C11" s="25" t="s">
        <v>91</v>
      </c>
      <c r="D11" s="137" t="s">
        <v>112</v>
      </c>
      <c r="E11" s="83">
        <v>4173</v>
      </c>
      <c r="F11" s="213" t="s">
        <v>94</v>
      </c>
      <c r="G11" s="215">
        <v>1</v>
      </c>
      <c r="H11" s="384">
        <v>1</v>
      </c>
      <c r="I11" s="441"/>
      <c r="J11" s="441"/>
      <c r="K11" s="441"/>
      <c r="L11" s="442"/>
      <c r="M11" s="187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</row>
    <row r="12" spans="1:106" s="17" customFormat="1" ht="27" customHeight="1">
      <c r="A12" s="25">
        <v>4</v>
      </c>
      <c r="B12" s="26" t="s">
        <v>95</v>
      </c>
      <c r="C12" s="25" t="s">
        <v>91</v>
      </c>
      <c r="D12" s="137" t="s">
        <v>96</v>
      </c>
      <c r="E12" s="138">
        <v>1100</v>
      </c>
      <c r="F12" s="213" t="s">
        <v>97</v>
      </c>
      <c r="G12" s="215">
        <v>1</v>
      </c>
      <c r="H12" s="384"/>
      <c r="I12" s="443">
        <v>1</v>
      </c>
      <c r="J12" s="441"/>
      <c r="K12" s="441"/>
      <c r="L12" s="442"/>
      <c r="M12" s="191" t="s">
        <v>123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</row>
    <row r="13" spans="1:106" s="17" customFormat="1" ht="27" customHeight="1" thickBot="1">
      <c r="A13" s="25"/>
      <c r="B13" s="107"/>
      <c r="C13" s="25"/>
      <c r="D13" s="27"/>
      <c r="E13" s="192">
        <f>SUM(E9:E12)</f>
        <v>29673</v>
      </c>
      <c r="F13" s="213"/>
      <c r="G13" s="215"/>
      <c r="H13" s="385"/>
      <c r="I13" s="441"/>
      <c r="J13" s="441"/>
      <c r="K13" s="441"/>
      <c r="L13" s="442"/>
      <c r="M13" s="187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</row>
    <row r="14" spans="1:106" s="17" customFormat="1" ht="27" customHeight="1" thickTop="1">
      <c r="A14" s="25"/>
      <c r="B14" s="134" t="s">
        <v>65</v>
      </c>
      <c r="C14" s="25"/>
      <c r="D14" s="27"/>
      <c r="E14" s="139"/>
      <c r="F14" s="213"/>
      <c r="G14" s="215"/>
      <c r="H14" s="385"/>
      <c r="I14" s="441"/>
      <c r="J14" s="441"/>
      <c r="K14" s="441"/>
      <c r="L14" s="442"/>
      <c r="M14" s="187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</row>
    <row r="15" spans="1:106" s="17" customFormat="1" ht="27" customHeight="1">
      <c r="A15" s="25">
        <v>1</v>
      </c>
      <c r="B15" s="26" t="s">
        <v>98</v>
      </c>
      <c r="C15" s="25" t="s">
        <v>99</v>
      </c>
      <c r="D15" s="137" t="s">
        <v>101</v>
      </c>
      <c r="E15" s="83">
        <v>7750</v>
      </c>
      <c r="F15" s="213" t="s">
        <v>102</v>
      </c>
      <c r="G15" s="215">
        <v>1</v>
      </c>
      <c r="H15" s="384">
        <v>1</v>
      </c>
      <c r="I15" s="441"/>
      <c r="J15" s="441"/>
      <c r="K15" s="441"/>
      <c r="L15" s="442"/>
      <c r="M15" s="18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</row>
    <row r="16" spans="1:106" s="17" customFormat="1" ht="27" customHeight="1">
      <c r="A16" s="25">
        <v>2</v>
      </c>
      <c r="B16" s="26" t="s">
        <v>437</v>
      </c>
      <c r="C16" s="25" t="s">
        <v>100</v>
      </c>
      <c r="D16" s="137" t="s">
        <v>435</v>
      </c>
      <c r="E16" s="138">
        <v>7500</v>
      </c>
      <c r="F16" s="440" t="s">
        <v>436</v>
      </c>
      <c r="G16" s="215">
        <v>3</v>
      </c>
      <c r="H16" s="447">
        <v>2</v>
      </c>
      <c r="I16" s="441"/>
      <c r="J16" s="443">
        <v>1</v>
      </c>
      <c r="K16" s="441"/>
      <c r="L16" s="442"/>
      <c r="M16" s="191" t="s">
        <v>424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</row>
    <row r="17" spans="1:106" s="17" customFormat="1" ht="27" customHeight="1" thickBot="1">
      <c r="A17" s="25"/>
      <c r="B17" s="26"/>
      <c r="C17" s="25"/>
      <c r="D17" s="27"/>
      <c r="E17" s="192">
        <f>SUM(E15:E16)</f>
        <v>15250</v>
      </c>
      <c r="F17" s="213"/>
      <c r="G17" s="215"/>
      <c r="H17" s="377"/>
      <c r="I17" s="254"/>
      <c r="J17" s="254"/>
      <c r="K17" s="254"/>
      <c r="L17" s="376"/>
      <c r="M17" s="187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</row>
    <row r="18" spans="1:106" s="17" customFormat="1" ht="27" customHeight="1" thickTop="1">
      <c r="A18" s="25"/>
      <c r="B18" s="107"/>
      <c r="C18" s="108"/>
      <c r="D18" s="27"/>
      <c r="E18" s="139"/>
      <c r="F18" s="213"/>
      <c r="G18" s="215"/>
      <c r="H18" s="379"/>
      <c r="I18" s="261"/>
      <c r="J18" s="261"/>
      <c r="K18" s="261"/>
      <c r="L18" s="380"/>
      <c r="M18" s="18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</row>
    <row r="19" spans="1:13" ht="36" customHeight="1" thickBot="1">
      <c r="A19" s="65"/>
      <c r="B19" s="106" t="s">
        <v>63</v>
      </c>
      <c r="C19" s="106"/>
      <c r="D19" s="68"/>
      <c r="E19" s="199">
        <f>+E13+E17</f>
        <v>44923</v>
      </c>
      <c r="F19" s="206"/>
      <c r="G19" s="216">
        <f aca="true" t="shared" si="0" ref="G19:L19">SUM(G8:G18)</f>
        <v>12</v>
      </c>
      <c r="H19" s="444">
        <f t="shared" si="0"/>
        <v>9</v>
      </c>
      <c r="I19" s="445">
        <f t="shared" si="0"/>
        <v>2</v>
      </c>
      <c r="J19" s="445">
        <f t="shared" si="0"/>
        <v>1</v>
      </c>
      <c r="K19" s="445">
        <f t="shared" si="0"/>
        <v>0</v>
      </c>
      <c r="L19" s="446">
        <f t="shared" si="0"/>
        <v>0</v>
      </c>
      <c r="M19" s="188"/>
    </row>
    <row r="20" spans="1:13" ht="22.5" customHeight="1" thickTop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22.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2:5" ht="34.5" customHeight="1">
      <c r="B22" s="13" t="s">
        <v>38</v>
      </c>
      <c r="E22" s="424" t="s">
        <v>39</v>
      </c>
    </row>
    <row r="23" spans="1:13" ht="19.5" customHeight="1">
      <c r="A23" s="486"/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</row>
    <row r="24" spans="1:13" ht="21">
      <c r="A24" s="486"/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</row>
    <row r="25" spans="2:13" ht="21">
      <c r="B25" s="13" t="s">
        <v>3</v>
      </c>
      <c r="C25" s="77"/>
      <c r="D25" s="12"/>
      <c r="E25" s="13" t="s">
        <v>40</v>
      </c>
      <c r="F25" s="12"/>
      <c r="G25" s="12"/>
      <c r="H25" s="12"/>
      <c r="I25" s="12"/>
      <c r="J25" s="12"/>
      <c r="K25" s="12"/>
      <c r="L25" s="12"/>
      <c r="M25" s="12"/>
    </row>
    <row r="26" spans="2:13" ht="21">
      <c r="B26" s="13" t="s">
        <v>1</v>
      </c>
      <c r="C26" s="77"/>
      <c r="D26" s="12"/>
      <c r="E26" s="13" t="s">
        <v>1</v>
      </c>
      <c r="F26" s="12"/>
      <c r="G26" s="12"/>
      <c r="H26" s="12"/>
      <c r="I26" s="12"/>
      <c r="J26" s="12"/>
      <c r="K26" s="12"/>
      <c r="L26" s="12"/>
      <c r="M26" s="12"/>
    </row>
    <row r="27" spans="2:13" ht="21">
      <c r="B27" s="13" t="s">
        <v>0</v>
      </c>
      <c r="C27" s="77"/>
      <c r="D27" s="12"/>
      <c r="E27" s="13" t="s">
        <v>0</v>
      </c>
      <c r="F27" s="12"/>
      <c r="G27" s="12"/>
      <c r="H27" s="12"/>
      <c r="I27" s="12"/>
      <c r="J27" s="12"/>
      <c r="K27" s="12"/>
      <c r="L27" s="12"/>
      <c r="M27" s="12"/>
    </row>
    <row r="28" spans="1:13" ht="21">
      <c r="A28" s="486"/>
      <c r="B28" s="486"/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</row>
    <row r="29" spans="1:13" ht="21">
      <c r="A29" s="486"/>
      <c r="B29" s="486"/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</row>
    <row r="30" spans="2:13" ht="21">
      <c r="B30" s="13" t="s">
        <v>2</v>
      </c>
      <c r="D30" s="12"/>
      <c r="E30" s="13" t="s">
        <v>41</v>
      </c>
      <c r="F30" s="12"/>
      <c r="G30" s="12"/>
      <c r="H30" s="12"/>
      <c r="I30" s="12"/>
      <c r="J30" s="12"/>
      <c r="K30" s="12"/>
      <c r="L30" s="12"/>
      <c r="M30" s="12"/>
    </row>
    <row r="31" spans="2:13" ht="21">
      <c r="B31" s="13" t="s">
        <v>1</v>
      </c>
      <c r="D31" s="12"/>
      <c r="E31" s="13" t="s">
        <v>1</v>
      </c>
      <c r="F31" s="12"/>
      <c r="G31" s="12"/>
      <c r="H31" s="12"/>
      <c r="I31" s="12"/>
      <c r="J31" s="12"/>
      <c r="K31" s="12"/>
      <c r="L31" s="11"/>
      <c r="M31" s="11"/>
    </row>
    <row r="32" spans="2:13" ht="21">
      <c r="B32" s="13" t="s">
        <v>0</v>
      </c>
      <c r="D32" s="12"/>
      <c r="E32" s="13" t="s">
        <v>0</v>
      </c>
      <c r="F32" s="12"/>
      <c r="G32" s="12"/>
      <c r="H32" s="12"/>
      <c r="I32" s="12"/>
      <c r="J32" s="12"/>
      <c r="K32" s="12"/>
      <c r="L32" s="11"/>
      <c r="M32" s="11"/>
    </row>
    <row r="33" spans="1:13" ht="21">
      <c r="A33" s="486"/>
      <c r="B33" s="486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</row>
    <row r="34" spans="1:13" ht="21">
      <c r="A34" s="486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</row>
    <row r="35" spans="1:13" ht="21">
      <c r="A35" s="486"/>
      <c r="B35" s="486"/>
      <c r="C35" s="486"/>
      <c r="D35" s="12"/>
      <c r="E35" s="13" t="s">
        <v>41</v>
      </c>
      <c r="F35" s="12"/>
      <c r="G35" s="12"/>
      <c r="H35" s="12"/>
      <c r="I35" s="12"/>
      <c r="J35" s="12"/>
      <c r="K35" s="12"/>
      <c r="L35" s="12"/>
      <c r="M35" s="12"/>
    </row>
    <row r="36" spans="1:13" ht="21">
      <c r="A36" s="486"/>
      <c r="B36" s="486"/>
      <c r="C36" s="486"/>
      <c r="D36" s="12"/>
      <c r="E36" s="13" t="s">
        <v>1</v>
      </c>
      <c r="F36" s="12"/>
      <c r="G36" s="12"/>
      <c r="H36" s="12"/>
      <c r="I36" s="12"/>
      <c r="J36" s="12"/>
      <c r="K36" s="12"/>
      <c r="L36" s="11"/>
      <c r="M36" s="11"/>
    </row>
    <row r="37" spans="1:13" ht="21">
      <c r="A37" s="486"/>
      <c r="B37" s="486"/>
      <c r="C37" s="486"/>
      <c r="D37" s="12"/>
      <c r="E37" s="13" t="s">
        <v>0</v>
      </c>
      <c r="F37" s="12"/>
      <c r="G37" s="12"/>
      <c r="H37" s="12"/>
      <c r="I37" s="12"/>
      <c r="J37" s="12"/>
      <c r="K37" s="12"/>
      <c r="L37" s="11"/>
      <c r="M37" s="11"/>
    </row>
    <row r="38" spans="1:13" ht="18" customHeight="1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</row>
  </sheetData>
  <sheetProtection/>
  <mergeCells count="21">
    <mergeCell ref="A29:M29"/>
    <mergeCell ref="G5:G7"/>
    <mergeCell ref="A34:M34"/>
    <mergeCell ref="A35:C35"/>
    <mergeCell ref="A36:C36"/>
    <mergeCell ref="A37:C37"/>
    <mergeCell ref="A38:M38"/>
    <mergeCell ref="M5:M7"/>
    <mergeCell ref="A23:M23"/>
    <mergeCell ref="A24:M24"/>
    <mergeCell ref="A28:M28"/>
    <mergeCell ref="H5:L5"/>
    <mergeCell ref="A33:M33"/>
    <mergeCell ref="A1:M1"/>
    <mergeCell ref="A2:M2"/>
    <mergeCell ref="A3:M3"/>
    <mergeCell ref="A4:M4"/>
    <mergeCell ref="A5:A7"/>
    <mergeCell ref="B5:B7"/>
    <mergeCell ref="D5:D7"/>
    <mergeCell ref="E5:E7"/>
  </mergeCells>
  <printOptions/>
  <pageMargins left="0.5" right="0.16" top="0.75" bottom="0.75" header="0.3" footer="0.3"/>
  <pageSetup orientation="landscape" paperSize="9" scale="85" r:id="rId2"/>
  <headerFooter>
    <oddHeader>&amp;Rแบบที่ 4 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Com2560-C8</dc:creator>
  <cp:keywords/>
  <dc:description/>
  <cp:lastModifiedBy>User</cp:lastModifiedBy>
  <cp:lastPrinted>2022-10-03T04:58:47Z</cp:lastPrinted>
  <dcterms:created xsi:type="dcterms:W3CDTF">2018-07-01T07:09:54Z</dcterms:created>
  <dcterms:modified xsi:type="dcterms:W3CDTF">2022-10-05T07:42:34Z</dcterms:modified>
  <cp:category/>
  <cp:version/>
  <cp:contentType/>
  <cp:contentStatus/>
</cp:coreProperties>
</file>